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Euros_2017_Hotels" sheetId="5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59" i="5" l="1"/>
  <c r="L58" i="5"/>
  <c r="L57" i="5"/>
  <c r="L56" i="5"/>
  <c r="L55" i="5"/>
  <c r="U53" i="5"/>
  <c r="T53" i="5"/>
  <c r="S53" i="5"/>
  <c r="R53" i="5"/>
  <c r="Q53" i="5"/>
  <c r="P53" i="5"/>
  <c r="O53" i="5"/>
  <c r="N53" i="5"/>
  <c r="M53" i="5"/>
  <c r="U52" i="5"/>
  <c r="T52" i="5"/>
  <c r="S52" i="5"/>
  <c r="R52" i="5"/>
  <c r="Q52" i="5"/>
  <c r="P52" i="5"/>
  <c r="O52" i="5"/>
  <c r="N52" i="5"/>
  <c r="M52" i="5"/>
  <c r="L52" i="5" s="1"/>
  <c r="U51" i="5"/>
  <c r="T51" i="5"/>
  <c r="S51" i="5"/>
  <c r="R51" i="5"/>
  <c r="Q51" i="5"/>
  <c r="P51" i="5"/>
  <c r="O51" i="5"/>
  <c r="N51" i="5"/>
  <c r="M51" i="5"/>
  <c r="L51" i="5" s="1"/>
  <c r="U50" i="5"/>
  <c r="T50" i="5"/>
  <c r="S50" i="5"/>
  <c r="R50" i="5"/>
  <c r="Q50" i="5"/>
  <c r="P50" i="5"/>
  <c r="O50" i="5"/>
  <c r="N50" i="5"/>
  <c r="M50" i="5"/>
  <c r="L50" i="5" s="1"/>
  <c r="U49" i="5"/>
  <c r="T49" i="5"/>
  <c r="S49" i="5"/>
  <c r="R49" i="5"/>
  <c r="Q49" i="5"/>
  <c r="P49" i="5"/>
  <c r="O49" i="5"/>
  <c r="N49" i="5"/>
  <c r="M49" i="5"/>
  <c r="L49" i="5" s="1"/>
  <c r="U48" i="5"/>
  <c r="T48" i="5"/>
  <c r="S48" i="5"/>
  <c r="R48" i="5"/>
  <c r="Q48" i="5"/>
  <c r="P48" i="5"/>
  <c r="O48" i="5"/>
  <c r="N48" i="5"/>
  <c r="M48" i="5"/>
  <c r="L48" i="5" s="1"/>
  <c r="U47" i="5"/>
  <c r="T47" i="5"/>
  <c r="S47" i="5"/>
  <c r="R47" i="5"/>
  <c r="Q47" i="5"/>
  <c r="P47" i="5"/>
  <c r="O47" i="5"/>
  <c r="N47" i="5"/>
  <c r="M47" i="5"/>
  <c r="U46" i="5"/>
  <c r="T46" i="5"/>
  <c r="S46" i="5"/>
  <c r="R46" i="5"/>
  <c r="Q46" i="5"/>
  <c r="P46" i="5"/>
  <c r="O46" i="5"/>
  <c r="N46" i="5"/>
  <c r="M46" i="5"/>
  <c r="L46" i="5" s="1"/>
  <c r="U45" i="5"/>
  <c r="T45" i="5"/>
  <c r="S45" i="5"/>
  <c r="R45" i="5"/>
  <c r="Q45" i="5"/>
  <c r="P45" i="5"/>
  <c r="O45" i="5"/>
  <c r="N45" i="5"/>
  <c r="M45" i="5"/>
  <c r="L45" i="5" s="1"/>
  <c r="U44" i="5"/>
  <c r="T44" i="5"/>
  <c r="S44" i="5"/>
  <c r="R44" i="5"/>
  <c r="Q44" i="5"/>
  <c r="P44" i="5"/>
  <c r="O44" i="5"/>
  <c r="N44" i="5"/>
  <c r="M44" i="5"/>
  <c r="L44" i="5" s="1"/>
  <c r="U43" i="5"/>
  <c r="T43" i="5"/>
  <c r="S43" i="5"/>
  <c r="R43" i="5"/>
  <c r="Q43" i="5"/>
  <c r="P43" i="5"/>
  <c r="O43" i="5"/>
  <c r="N43" i="5"/>
  <c r="M43" i="5"/>
  <c r="L43" i="5" s="1"/>
  <c r="U42" i="5"/>
  <c r="T42" i="5"/>
  <c r="S42" i="5"/>
  <c r="R42" i="5"/>
  <c r="Q42" i="5"/>
  <c r="P42" i="5"/>
  <c r="O42" i="5"/>
  <c r="N42" i="5"/>
  <c r="M42" i="5"/>
  <c r="L42" i="5" s="1"/>
  <c r="U41" i="5"/>
  <c r="T41" i="5"/>
  <c r="S41" i="5"/>
  <c r="R41" i="5"/>
  <c r="Q41" i="5"/>
  <c r="P41" i="5"/>
  <c r="O41" i="5"/>
  <c r="N41" i="5"/>
  <c r="M41" i="5"/>
  <c r="L41" i="5" s="1"/>
  <c r="U40" i="5"/>
  <c r="T40" i="5"/>
  <c r="S40" i="5"/>
  <c r="R40" i="5"/>
  <c r="Q40" i="5"/>
  <c r="P40" i="5"/>
  <c r="O40" i="5"/>
  <c r="N40" i="5"/>
  <c r="M40" i="5"/>
  <c r="L40" i="5" s="1"/>
  <c r="U39" i="5"/>
  <c r="T39" i="5"/>
  <c r="S39" i="5"/>
  <c r="R39" i="5"/>
  <c r="Q39" i="5"/>
  <c r="P39" i="5"/>
  <c r="O39" i="5"/>
  <c r="N39" i="5"/>
  <c r="M39" i="5"/>
  <c r="L39" i="5" s="1"/>
  <c r="U38" i="5"/>
  <c r="T38" i="5"/>
  <c r="S38" i="5"/>
  <c r="R38" i="5"/>
  <c r="Q38" i="5"/>
  <c r="P38" i="5"/>
  <c r="O38" i="5"/>
  <c r="N38" i="5"/>
  <c r="M38" i="5"/>
  <c r="L38" i="5" s="1"/>
  <c r="U37" i="5"/>
  <c r="T37" i="5"/>
  <c r="S37" i="5"/>
  <c r="R37" i="5"/>
  <c r="Q37" i="5"/>
  <c r="P37" i="5"/>
  <c r="O37" i="5"/>
  <c r="N37" i="5"/>
  <c r="M37" i="5"/>
  <c r="L37" i="5" s="1"/>
  <c r="U36" i="5"/>
  <c r="T36" i="5"/>
  <c r="S36" i="5"/>
  <c r="R36" i="5"/>
  <c r="Q36" i="5"/>
  <c r="P36" i="5"/>
  <c r="O36" i="5"/>
  <c r="N36" i="5"/>
  <c r="M36" i="5"/>
  <c r="L36" i="5" s="1"/>
  <c r="U35" i="5"/>
  <c r="T35" i="5"/>
  <c r="S35" i="5"/>
  <c r="R35" i="5"/>
  <c r="Q35" i="5"/>
  <c r="P35" i="5"/>
  <c r="O35" i="5"/>
  <c r="N35" i="5"/>
  <c r="M35" i="5"/>
  <c r="L35" i="5" s="1"/>
  <c r="U34" i="5"/>
  <c r="T34" i="5"/>
  <c r="S34" i="5"/>
  <c r="R34" i="5"/>
  <c r="Q34" i="5"/>
  <c r="P34" i="5"/>
  <c r="O34" i="5"/>
  <c r="N34" i="5"/>
  <c r="M34" i="5"/>
  <c r="L34" i="5" s="1"/>
  <c r="U33" i="5"/>
  <c r="T33" i="5"/>
  <c r="S33" i="5"/>
  <c r="R33" i="5"/>
  <c r="Q33" i="5"/>
  <c r="P33" i="5"/>
  <c r="O33" i="5"/>
  <c r="N33" i="5"/>
  <c r="M33" i="5"/>
  <c r="L33" i="5" s="1"/>
  <c r="U32" i="5"/>
  <c r="T32" i="5"/>
  <c r="S32" i="5"/>
  <c r="R32" i="5"/>
  <c r="Q32" i="5"/>
  <c r="P32" i="5"/>
  <c r="O32" i="5"/>
  <c r="N32" i="5"/>
  <c r="M32" i="5"/>
  <c r="L32" i="5" s="1"/>
  <c r="U31" i="5"/>
  <c r="T31" i="5"/>
  <c r="S31" i="5"/>
  <c r="R31" i="5"/>
  <c r="Q31" i="5"/>
  <c r="P31" i="5"/>
  <c r="O31" i="5"/>
  <c r="N31" i="5"/>
  <c r="M31" i="5"/>
  <c r="L31" i="5" s="1"/>
  <c r="U30" i="5"/>
  <c r="T30" i="5"/>
  <c r="S30" i="5"/>
  <c r="R30" i="5"/>
  <c r="Q30" i="5"/>
  <c r="P30" i="5"/>
  <c r="O30" i="5"/>
  <c r="N30" i="5"/>
  <c r="M30" i="5"/>
  <c r="L30" i="5" s="1"/>
  <c r="U29" i="5"/>
  <c r="T29" i="5"/>
  <c r="S29" i="5"/>
  <c r="R29" i="5"/>
  <c r="Q29" i="5"/>
  <c r="P29" i="5"/>
  <c r="O29" i="5"/>
  <c r="N29" i="5"/>
  <c r="M29" i="5"/>
  <c r="L29" i="5" s="1"/>
  <c r="U28" i="5"/>
  <c r="T28" i="5"/>
  <c r="S28" i="5"/>
  <c r="R28" i="5"/>
  <c r="Q28" i="5"/>
  <c r="P28" i="5"/>
  <c r="O28" i="5"/>
  <c r="N28" i="5"/>
  <c r="M28" i="5"/>
  <c r="L28" i="5" s="1"/>
  <c r="U27" i="5"/>
  <c r="T27" i="5"/>
  <c r="S27" i="5"/>
  <c r="R27" i="5"/>
  <c r="Q27" i="5"/>
  <c r="P27" i="5"/>
  <c r="O27" i="5"/>
  <c r="N27" i="5"/>
  <c r="M27" i="5"/>
  <c r="L27" i="5" s="1"/>
  <c r="U26" i="5"/>
  <c r="T26" i="5"/>
  <c r="S26" i="5"/>
  <c r="R26" i="5"/>
  <c r="Q26" i="5"/>
  <c r="P26" i="5"/>
  <c r="O26" i="5"/>
  <c r="N26" i="5"/>
  <c r="M26" i="5"/>
  <c r="L26" i="5" s="1"/>
  <c r="U25" i="5"/>
  <c r="T25" i="5"/>
  <c r="S25" i="5"/>
  <c r="R25" i="5"/>
  <c r="Q25" i="5"/>
  <c r="P25" i="5"/>
  <c r="O25" i="5"/>
  <c r="N25" i="5"/>
  <c r="M25" i="5"/>
  <c r="L25" i="5" s="1"/>
  <c r="U24" i="5"/>
  <c r="T24" i="5"/>
  <c r="S24" i="5"/>
  <c r="R24" i="5"/>
  <c r="Q24" i="5"/>
  <c r="P24" i="5"/>
  <c r="O24" i="5"/>
  <c r="N24" i="5"/>
  <c r="M24" i="5"/>
  <c r="L24" i="5" s="1"/>
  <c r="U23" i="5"/>
  <c r="T23" i="5"/>
  <c r="S23" i="5"/>
  <c r="R23" i="5"/>
  <c r="Q23" i="5"/>
  <c r="P23" i="5"/>
  <c r="O23" i="5"/>
  <c r="N23" i="5"/>
  <c r="M23" i="5"/>
  <c r="L23" i="5" s="1"/>
  <c r="U22" i="5"/>
  <c r="T22" i="5"/>
  <c r="S22" i="5"/>
  <c r="R22" i="5"/>
  <c r="Q22" i="5"/>
  <c r="P22" i="5"/>
  <c r="O22" i="5"/>
  <c r="N22" i="5"/>
  <c r="M22" i="5"/>
  <c r="L22" i="5" s="1"/>
  <c r="U21" i="5"/>
  <c r="T21" i="5"/>
  <c r="S21" i="5"/>
  <c r="R21" i="5"/>
  <c r="Q21" i="5"/>
  <c r="P21" i="5"/>
  <c r="O21" i="5"/>
  <c r="N21" i="5"/>
  <c r="M21" i="5"/>
  <c r="L21" i="5" s="1"/>
  <c r="U20" i="5"/>
  <c r="T20" i="5"/>
  <c r="S20" i="5"/>
  <c r="R20" i="5"/>
  <c r="Q20" i="5"/>
  <c r="P20" i="5"/>
  <c r="O20" i="5"/>
  <c r="N20" i="5"/>
  <c r="M20" i="5"/>
  <c r="L20" i="5" s="1"/>
  <c r="U19" i="5"/>
  <c r="T19" i="5"/>
  <c r="S19" i="5"/>
  <c r="R19" i="5"/>
  <c r="Q19" i="5"/>
  <c r="P19" i="5"/>
  <c r="O19" i="5"/>
  <c r="N19" i="5"/>
  <c r="M19" i="5"/>
  <c r="L19" i="5" s="1"/>
  <c r="U18" i="5"/>
  <c r="T18" i="5"/>
  <c r="S18" i="5"/>
  <c r="R18" i="5"/>
  <c r="Q18" i="5"/>
  <c r="P18" i="5"/>
  <c r="O18" i="5"/>
  <c r="N18" i="5"/>
  <c r="M18" i="5"/>
  <c r="L18" i="5" s="1"/>
  <c r="U17" i="5"/>
  <c r="T17" i="5"/>
  <c r="S17" i="5"/>
  <c r="R17" i="5"/>
  <c r="Q17" i="5"/>
  <c r="P17" i="5"/>
  <c r="O17" i="5"/>
  <c r="N17" i="5"/>
  <c r="M17" i="5"/>
  <c r="L17" i="5" s="1"/>
  <c r="U16" i="5"/>
  <c r="T16" i="5"/>
  <c r="S16" i="5"/>
  <c r="R16" i="5"/>
  <c r="Q16" i="5"/>
  <c r="P16" i="5"/>
  <c r="O16" i="5"/>
  <c r="N16" i="5"/>
  <c r="M16" i="5"/>
  <c r="L16" i="5" s="1"/>
  <c r="U15" i="5"/>
  <c r="T15" i="5"/>
  <c r="S15" i="5"/>
  <c r="R15" i="5"/>
  <c r="Q15" i="5"/>
  <c r="P15" i="5"/>
  <c r="O15" i="5"/>
  <c r="N15" i="5"/>
  <c r="M15" i="5"/>
  <c r="L15" i="5" s="1"/>
  <c r="U14" i="5"/>
  <c r="T14" i="5"/>
  <c r="S14" i="5"/>
  <c r="R14" i="5"/>
  <c r="Q14" i="5"/>
  <c r="P14" i="5"/>
  <c r="O14" i="5"/>
  <c r="N14" i="5"/>
  <c r="M14" i="5"/>
  <c r="L47" i="5" l="1"/>
  <c r="L53" i="5"/>
  <c r="L14" i="5"/>
  <c r="K62" i="5" l="1"/>
  <c r="K68" i="5" s="1"/>
  <c r="K65" i="5" l="1"/>
</calcChain>
</file>

<file path=xl/sharedStrings.xml><?xml version="1.0" encoding="utf-8"?>
<sst xmlns="http://schemas.openxmlformats.org/spreadsheetml/2006/main" count="46" uniqueCount="46">
  <si>
    <t>Economic</t>
  </si>
  <si>
    <t>VIP</t>
  </si>
  <si>
    <t>Lunch</t>
  </si>
  <si>
    <t>Dinner</t>
  </si>
  <si>
    <t>Package</t>
  </si>
  <si>
    <t>Yes</t>
  </si>
  <si>
    <t>No</t>
  </si>
  <si>
    <t>Single</t>
  </si>
  <si>
    <t>Double</t>
  </si>
  <si>
    <t>Room type</t>
  </si>
  <si>
    <t>Standard</t>
  </si>
  <si>
    <t>Amount</t>
  </si>
  <si>
    <t>Name, Surname 1</t>
  </si>
  <si>
    <t>Name, Surname 2</t>
  </si>
  <si>
    <t>Arrival</t>
  </si>
  <si>
    <t>Departure</t>
  </si>
  <si>
    <t>ACCOMMODATION APPLICATION</t>
  </si>
  <si>
    <t>Organization</t>
  </si>
  <si>
    <t>Head of delegation</t>
  </si>
  <si>
    <t>E-mail</t>
  </si>
  <si>
    <t>TOTAL AMOUNT</t>
  </si>
  <si>
    <t>Account holder: CENTRAL POLICE TAEKWON-DO CLUB</t>
  </si>
  <si>
    <t>Address: 18 Balsha Str., Rakovski Sports Complex, 1408 Sofia, Bulgaria</t>
  </si>
  <si>
    <t>IBAN: BG86 RZBB 9155 1460 4180 11</t>
  </si>
  <si>
    <t>BIC: RZBBBGSF</t>
  </si>
  <si>
    <t>Bank: RAIFFEISEN BANK</t>
  </si>
  <si>
    <t>Bank Address: 3 Hristo Stambolski str., 1463 Sofia, Bulgaria</t>
  </si>
  <si>
    <r>
      <t xml:space="preserve">Please note that all payments for accommodation will be accepted ONLY through </t>
    </r>
    <r>
      <rPr>
        <b/>
        <sz val="11"/>
        <color theme="1"/>
        <rFont val="Calibri"/>
        <family val="2"/>
        <charset val="204"/>
        <scheme val="minor"/>
      </rPr>
      <t>BANK TRANSFER</t>
    </r>
    <r>
      <rPr>
        <sz val="11"/>
        <color theme="1"/>
        <rFont val="Calibri"/>
        <family val="2"/>
        <charset val="204"/>
        <scheme val="minor"/>
      </rPr>
      <t xml:space="preserve"> in </t>
    </r>
    <r>
      <rPr>
        <b/>
        <sz val="11"/>
        <color theme="1"/>
        <rFont val="Calibri"/>
        <family val="2"/>
        <charset val="204"/>
        <scheme val="minor"/>
      </rPr>
      <t>EURO</t>
    </r>
    <r>
      <rPr>
        <sz val="11"/>
        <color theme="1"/>
        <rFont val="Calibri"/>
        <family val="2"/>
        <charset val="204"/>
        <scheme val="minor"/>
      </rPr>
      <t xml:space="preserve"> currency (all bank charges must be on payers account) to the following </t>
    </r>
    <r>
      <rPr>
        <b/>
        <sz val="11"/>
        <color theme="1"/>
        <rFont val="Calibri"/>
        <family val="2"/>
        <charset val="204"/>
        <scheme val="minor"/>
      </rPr>
      <t>BANK ACCOUNT</t>
    </r>
    <r>
      <rPr>
        <sz val="11"/>
        <color theme="1"/>
        <rFont val="Calibri"/>
        <family val="2"/>
        <charset val="204"/>
        <scheme val="minor"/>
      </rPr>
      <t>:</t>
    </r>
  </si>
  <si>
    <t>PAYMENT DETAILS AND SUMMARY</t>
  </si>
  <si>
    <t>PLEASE NOTE THAT ONLY WILL BE ACCEPTED APPLICATIONS WITH BOOKED ROOMS MINIMUM FOR 5 DAYS / 4 NIGHTS</t>
  </si>
  <si>
    <t>Transfer</t>
  </si>
  <si>
    <t>№</t>
  </si>
  <si>
    <t>Telephone (incl. country code)</t>
  </si>
  <si>
    <t>Photographer 1</t>
  </si>
  <si>
    <t>Photographer 2</t>
  </si>
  <si>
    <t>Photographer 3</t>
  </si>
  <si>
    <t>Photographer 4</t>
  </si>
  <si>
    <t>Photographer 5</t>
  </si>
  <si>
    <t>PHOTOGRAPHERS</t>
  </si>
  <si>
    <t>Photographers can be admited to competition area only with special ID previously issued by the Organizers and applied through current application at cost of 50,00 EURO per person</t>
  </si>
  <si>
    <t>Double bed</t>
  </si>
  <si>
    <t>Function</t>
  </si>
  <si>
    <t>Name, Surname</t>
  </si>
  <si>
    <t>Fee</t>
  </si>
  <si>
    <r>
      <t>FIRST PAYMENT (</t>
    </r>
    <r>
      <rPr>
        <b/>
        <sz val="12"/>
        <color rgb="FFFF0000"/>
        <rFont val="Calibri"/>
        <family val="2"/>
        <charset val="204"/>
        <scheme val="minor"/>
      </rPr>
      <t>40%</t>
    </r>
    <r>
      <rPr>
        <b/>
        <sz val="12"/>
        <color theme="1"/>
        <rFont val="Calibri"/>
        <family val="2"/>
        <charset val="204"/>
        <scheme val="minor"/>
      </rPr>
      <t xml:space="preserve">)   UNTIL </t>
    </r>
    <r>
      <rPr>
        <b/>
        <sz val="12"/>
        <color rgb="FFFF0000"/>
        <rFont val="Calibri"/>
        <family val="2"/>
        <charset val="204"/>
        <scheme val="minor"/>
      </rPr>
      <t>20 February 2017</t>
    </r>
  </si>
  <si>
    <r>
      <t>FINAL PAYMENT (</t>
    </r>
    <r>
      <rPr>
        <b/>
        <sz val="12"/>
        <color rgb="FFFF0000"/>
        <rFont val="Calibri"/>
        <family val="2"/>
        <charset val="204"/>
        <scheme val="minor"/>
      </rPr>
      <t>60%</t>
    </r>
    <r>
      <rPr>
        <b/>
        <sz val="12"/>
        <color theme="1"/>
        <rFont val="Calibri"/>
        <family val="2"/>
        <charset val="204"/>
        <scheme val="minor"/>
      </rPr>
      <t xml:space="preserve">) UNTIL </t>
    </r>
    <r>
      <rPr>
        <b/>
        <sz val="12"/>
        <color rgb="FFFF0000"/>
        <rFont val="Calibri"/>
        <family val="2"/>
        <charset val="204"/>
        <scheme val="minor"/>
      </rPr>
      <t>3 April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</si>
</sst>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rgb="FF0070C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14" fontId="0" fillId="0" borderId="0" xfId="0" applyNumberFormat="1"/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 vertical="center"/>
    </xf>
    <xf numFmtId="0" fontId="0" fillId="11" borderId="10" xfId="0" applyFill="1" applyBorder="1"/>
    <xf numFmtId="0" fontId="0" fillId="11" borderId="11" xfId="0" applyFill="1" applyBorder="1" applyAlignment="1">
      <alignment horizontal="center"/>
    </xf>
    <xf numFmtId="0" fontId="0" fillId="11" borderId="11" xfId="0" applyFill="1" applyBorder="1"/>
    <xf numFmtId="0" fontId="0" fillId="11" borderId="12" xfId="0" applyFill="1" applyBorder="1"/>
    <xf numFmtId="0" fontId="0" fillId="11" borderId="13" xfId="0" applyFill="1" applyBorder="1"/>
    <xf numFmtId="0" fontId="0" fillId="11" borderId="0" xfId="0" applyFill="1" applyBorder="1" applyAlignment="1">
      <alignment horizontal="center"/>
    </xf>
    <xf numFmtId="0" fontId="0" fillId="11" borderId="0" xfId="0" applyFill="1" applyBorder="1"/>
    <xf numFmtId="0" fontId="0" fillId="11" borderId="14" xfId="0" applyFill="1" applyBorder="1"/>
    <xf numFmtId="0" fontId="0" fillId="11" borderId="15" xfId="0" applyFill="1" applyBorder="1"/>
    <xf numFmtId="0" fontId="0" fillId="11" borderId="16" xfId="0" applyFill="1" applyBorder="1" applyAlignment="1">
      <alignment horizontal="center"/>
    </xf>
    <xf numFmtId="0" fontId="0" fillId="11" borderId="16" xfId="0" applyFill="1" applyBorder="1"/>
    <xf numFmtId="0" fontId="0" fillId="11" borderId="17" xfId="0" applyFill="1" applyBorder="1"/>
    <xf numFmtId="0" fontId="0" fillId="0" borderId="1" xfId="0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0" fillId="8" borderId="2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0" fontId="0" fillId="8" borderId="5" xfId="0" applyFill="1" applyBorder="1" applyAlignment="1">
      <alignment vertical="center"/>
    </xf>
    <xf numFmtId="14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4" fontId="0" fillId="8" borderId="6" xfId="0" applyNumberFormat="1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14" fontId="0" fillId="8" borderId="24" xfId="0" applyNumberFormat="1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164" fontId="0" fillId="8" borderId="25" xfId="0" applyNumberFormat="1" applyFill="1" applyBorder="1" applyAlignment="1">
      <alignment vertical="center"/>
    </xf>
    <xf numFmtId="0" fontId="4" fillId="10" borderId="3" xfId="0" applyFont="1" applyFill="1" applyBorder="1" applyAlignment="1">
      <alignment horizontal="center" vertical="center"/>
    </xf>
    <xf numFmtId="164" fontId="4" fillId="10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4" fontId="0" fillId="0" borderId="9" xfId="0" applyNumberFormat="1" applyBorder="1" applyAlignment="1">
      <alignment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horizontal="right" vertical="center"/>
    </xf>
    <xf numFmtId="164" fontId="5" fillId="0" borderId="15" xfId="0" applyNumberFormat="1" applyFont="1" applyBorder="1" applyAlignment="1">
      <alignment horizontal="right" vertical="center"/>
    </xf>
    <xf numFmtId="164" fontId="5" fillId="0" borderId="17" xfId="0" applyNumberFormat="1" applyFont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/>
    </xf>
    <xf numFmtId="164" fontId="3" fillId="0" borderId="12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7" borderId="21" xfId="0" applyFont="1" applyFill="1" applyBorder="1" applyAlignment="1">
      <alignment horizontal="left" vertical="center"/>
    </xf>
    <xf numFmtId="0" fontId="6" fillId="7" borderId="20" xfId="0" applyFont="1" applyFill="1" applyBorder="1" applyAlignment="1">
      <alignment horizontal="left" vertical="center"/>
    </xf>
    <xf numFmtId="0" fontId="6" fillId="7" borderId="22" xfId="0" applyFont="1" applyFill="1" applyBorder="1" applyAlignment="1">
      <alignment horizontal="left" vertical="center"/>
    </xf>
    <xf numFmtId="0" fontId="3" fillId="7" borderId="20" xfId="0" applyFont="1" applyFill="1" applyBorder="1" applyAlignment="1">
      <alignment horizontal="left" vertical="center"/>
    </xf>
    <xf numFmtId="0" fontId="3" fillId="7" borderId="22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49" fontId="3" fillId="7" borderId="20" xfId="0" applyNumberFormat="1" applyFont="1" applyFill="1" applyBorder="1" applyAlignment="1">
      <alignment horizontal="left" vertical="center"/>
    </xf>
    <xf numFmtId="49" fontId="3" fillId="7" borderId="22" xfId="0" applyNumberFormat="1" applyFont="1" applyFill="1" applyBorder="1" applyAlignment="1">
      <alignment horizontal="left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11</xdr:col>
      <xdr:colOff>600076</xdr:colOff>
      <xdr:row>5</xdr:row>
      <xdr:rowOff>200019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9344026" cy="1142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showZeros="0" tabSelected="1" workbookViewId="0">
      <pane ySplit="13" topLeftCell="A14" activePane="bottomLeft" state="frozen"/>
      <selection pane="bottomLeft" activeCell="J27" sqref="J27"/>
    </sheetView>
  </sheetViews>
  <sheetFormatPr defaultRowHeight="15" x14ac:dyDescent="0.25"/>
  <cols>
    <col min="1" max="1" width="3" bestFit="1" customWidth="1"/>
    <col min="2" max="3" width="9.140625" style="1" customWidth="1"/>
    <col min="4" max="7" width="9.140625" style="1"/>
    <col min="8" max="8" width="10.5703125" style="1" bestFit="1" customWidth="1"/>
    <col min="9" max="9" width="10.5703125" style="1" customWidth="1"/>
    <col min="10" max="11" width="26.140625" customWidth="1"/>
    <col min="13" max="28" width="9.140625" hidden="1" customWidth="1"/>
    <col min="29" max="29" width="9.140625" customWidth="1"/>
  </cols>
  <sheetData>
    <row r="1" spans="1:28" x14ac:dyDescent="0.25">
      <c r="A1" s="11"/>
      <c r="B1" s="12"/>
      <c r="C1" s="12"/>
      <c r="D1" s="12"/>
      <c r="E1" s="12"/>
      <c r="F1" s="12"/>
      <c r="G1" s="12"/>
      <c r="H1" s="12"/>
      <c r="I1" s="12"/>
      <c r="J1" s="13"/>
      <c r="K1" s="13"/>
      <c r="L1" s="14"/>
    </row>
    <row r="2" spans="1:28" x14ac:dyDescent="0.25">
      <c r="A2" s="15"/>
      <c r="B2" s="16"/>
      <c r="C2" s="16"/>
      <c r="D2" s="16"/>
      <c r="E2" s="16"/>
      <c r="F2" s="16"/>
      <c r="G2" s="16"/>
      <c r="H2" s="16"/>
      <c r="I2" s="16"/>
      <c r="J2" s="17"/>
      <c r="K2" s="17"/>
      <c r="L2" s="18"/>
    </row>
    <row r="3" spans="1:28" x14ac:dyDescent="0.25">
      <c r="A3" s="15"/>
      <c r="B3" s="16"/>
      <c r="C3" s="16"/>
      <c r="D3" s="16"/>
      <c r="E3" s="16"/>
      <c r="F3" s="16"/>
      <c r="G3" s="16"/>
      <c r="H3" s="16"/>
      <c r="I3" s="16"/>
      <c r="J3" s="17"/>
      <c r="K3" s="17"/>
      <c r="L3" s="18"/>
    </row>
    <row r="4" spans="1:28" x14ac:dyDescent="0.25">
      <c r="A4" s="15"/>
      <c r="B4" s="16"/>
      <c r="C4" s="16"/>
      <c r="D4" s="16"/>
      <c r="E4" s="16"/>
      <c r="F4" s="16"/>
      <c r="G4" s="16"/>
      <c r="H4" s="16"/>
      <c r="I4" s="16"/>
      <c r="J4" s="17"/>
      <c r="K4" s="17"/>
      <c r="L4" s="18"/>
    </row>
    <row r="5" spans="1:28" x14ac:dyDescent="0.25">
      <c r="A5" s="15"/>
      <c r="B5" s="16"/>
      <c r="C5" s="16"/>
      <c r="D5" s="16"/>
      <c r="E5" s="16"/>
      <c r="F5" s="16"/>
      <c r="G5" s="16"/>
      <c r="H5" s="16"/>
      <c r="I5" s="16"/>
      <c r="J5" s="17"/>
      <c r="K5" s="17"/>
      <c r="L5" s="18"/>
    </row>
    <row r="6" spans="1:28" ht="15.75" thickBot="1" x14ac:dyDescent="0.3">
      <c r="A6" s="19"/>
      <c r="B6" s="20"/>
      <c r="C6" s="20"/>
      <c r="D6" s="20"/>
      <c r="E6" s="20"/>
      <c r="F6" s="20"/>
      <c r="G6" s="20"/>
      <c r="H6" s="20"/>
      <c r="I6" s="20"/>
      <c r="J6" s="21"/>
      <c r="K6" s="21"/>
      <c r="L6" s="22"/>
    </row>
    <row r="7" spans="1:28" ht="47.25" thickBot="1" x14ac:dyDescent="0.3">
      <c r="A7" s="63" t="s">
        <v>16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5"/>
    </row>
    <row r="8" spans="1:28" ht="19.5" thickBot="1" x14ac:dyDescent="0.3">
      <c r="A8" s="66" t="s">
        <v>17</v>
      </c>
      <c r="B8" s="67"/>
      <c r="C8" s="67"/>
      <c r="D8" s="67"/>
      <c r="E8" s="68"/>
      <c r="F8" s="69"/>
      <c r="G8" s="69"/>
      <c r="H8" s="69"/>
      <c r="I8" s="69"/>
      <c r="J8" s="69"/>
      <c r="K8" s="69"/>
      <c r="L8" s="70"/>
    </row>
    <row r="9" spans="1:28" ht="19.5" thickBot="1" x14ac:dyDescent="0.3">
      <c r="A9" s="66" t="s">
        <v>18</v>
      </c>
      <c r="B9" s="67"/>
      <c r="C9" s="67"/>
      <c r="D9" s="67"/>
      <c r="E9" s="68"/>
      <c r="F9" s="69"/>
      <c r="G9" s="69"/>
      <c r="H9" s="69"/>
      <c r="I9" s="69"/>
      <c r="J9" s="69"/>
      <c r="K9" s="69"/>
      <c r="L9" s="70"/>
    </row>
    <row r="10" spans="1:28" ht="19.5" thickBot="1" x14ac:dyDescent="0.3">
      <c r="A10" s="66" t="s">
        <v>19</v>
      </c>
      <c r="B10" s="67"/>
      <c r="C10" s="67"/>
      <c r="D10" s="67"/>
      <c r="E10" s="68"/>
      <c r="F10" s="69"/>
      <c r="G10" s="69"/>
      <c r="H10" s="69"/>
      <c r="I10" s="69"/>
      <c r="J10" s="69"/>
      <c r="K10" s="69"/>
      <c r="L10" s="70"/>
    </row>
    <row r="11" spans="1:28" ht="19.5" thickBot="1" x14ac:dyDescent="0.3">
      <c r="A11" s="66" t="s">
        <v>32</v>
      </c>
      <c r="B11" s="67"/>
      <c r="C11" s="67"/>
      <c r="D11" s="67"/>
      <c r="E11" s="68"/>
      <c r="F11" s="74"/>
      <c r="G11" s="74"/>
      <c r="H11" s="74"/>
      <c r="I11" s="74"/>
      <c r="J11" s="74"/>
      <c r="K11" s="74"/>
      <c r="L11" s="75"/>
    </row>
    <row r="12" spans="1:28" ht="16.5" thickBot="1" x14ac:dyDescent="0.3">
      <c r="A12" s="83" t="s">
        <v>29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5"/>
    </row>
    <row r="13" spans="1:28" x14ac:dyDescent="0.25">
      <c r="A13" s="10" t="s">
        <v>31</v>
      </c>
      <c r="B13" s="8" t="s">
        <v>14</v>
      </c>
      <c r="C13" s="8" t="s">
        <v>15</v>
      </c>
      <c r="D13" s="8" t="s">
        <v>4</v>
      </c>
      <c r="E13" s="8" t="s">
        <v>2</v>
      </c>
      <c r="F13" s="8" t="s">
        <v>3</v>
      </c>
      <c r="G13" s="8" t="s">
        <v>30</v>
      </c>
      <c r="H13" s="8" t="s">
        <v>9</v>
      </c>
      <c r="I13" s="8" t="s">
        <v>40</v>
      </c>
      <c r="J13" s="8" t="s">
        <v>12</v>
      </c>
      <c r="K13" s="8" t="s">
        <v>13</v>
      </c>
      <c r="L13" s="9" t="s">
        <v>11</v>
      </c>
    </row>
    <row r="14" spans="1:28" x14ac:dyDescent="0.25">
      <c r="A14" s="26">
        <v>1</v>
      </c>
      <c r="B14" s="27"/>
      <c r="C14" s="27"/>
      <c r="D14" s="28"/>
      <c r="E14" s="28"/>
      <c r="F14" s="28"/>
      <c r="G14" s="28"/>
      <c r="H14" s="28"/>
      <c r="I14" s="28"/>
      <c r="J14" s="23"/>
      <c r="K14" s="23"/>
      <c r="L14" s="29">
        <f>SUM(N14:T14)*M14+U14</f>
        <v>0</v>
      </c>
      <c r="M14" s="3">
        <f t="shared" ref="M14:M46" si="0">SUM(C14-B14)</f>
        <v>0</v>
      </c>
      <c r="N14" s="2" t="b">
        <f t="shared" ref="N14:N53" si="1">IF(AND(D14="Economic",H14="Single"),60,IF(AND(D14="Economic",H14="Double"),74))</f>
        <v>0</v>
      </c>
      <c r="O14" s="2" t="b">
        <f t="shared" ref="O14:O53" si="2">IF(AND(D14="Standard",H14="Single"),80,IF(AND(D14="Standard",H14="Double"),92))</f>
        <v>0</v>
      </c>
      <c r="P14" s="2" t="b">
        <f t="shared" ref="P14:P53" si="3">IF(AND(D14="VIP",H14="Single"),100,IF(AND(D14="VIP",H14="Double"),112))</f>
        <v>0</v>
      </c>
      <c r="Q14" s="4" t="b">
        <f t="shared" ref="Q14:Q53" si="4">IF(AND(E14="Yes",H14="Single"),9,IF(AND(E14="Yes",H14="Double"),18))</f>
        <v>0</v>
      </c>
      <c r="R14" s="6" t="b">
        <f t="shared" ref="R14:R53" si="5">IF(AND(F14="Yes",D14="Economic",H14="Single"),9,IF(AND(F14="Yes",D14="Economic",H14="Double"),18))</f>
        <v>0</v>
      </c>
      <c r="S14" s="6" t="b">
        <f t="shared" ref="S14:S53" si="6">IF(AND(F14="Yes",D14="Standard",H14="Single"),10,IF(AND(F14="Yes",D14="Standard",H14="Double"),20))</f>
        <v>0</v>
      </c>
      <c r="T14" s="6" t="b">
        <f t="shared" ref="T14:T53" si="7">IF(AND(F14="Yes",D14="VIP",H14="Single"),10,IF(AND(F14="Yes",D14="VIP",H14="Double"),20))</f>
        <v>0</v>
      </c>
      <c r="U14" s="5" t="b">
        <f t="shared" ref="U14:U53" si="8">IF(AND(G14="Yes",H14="Single"),15,IF(AND(G14="Yes",H14="Double"),30))</f>
        <v>0</v>
      </c>
      <c r="AA14" s="7">
        <v>42842</v>
      </c>
      <c r="AB14" s="7">
        <v>42848</v>
      </c>
    </row>
    <row r="15" spans="1:28" x14ac:dyDescent="0.25">
      <c r="A15" s="30">
        <v>2</v>
      </c>
      <c r="B15" s="31"/>
      <c r="C15" s="31"/>
      <c r="D15" s="32"/>
      <c r="E15" s="32"/>
      <c r="F15" s="32"/>
      <c r="G15" s="32"/>
      <c r="H15" s="32"/>
      <c r="I15" s="32"/>
      <c r="J15" s="24"/>
      <c r="K15" s="24"/>
      <c r="L15" s="33">
        <f t="shared" ref="L15:L53" si="9">SUM(N15:T15)*M15+U15</f>
        <v>0</v>
      </c>
      <c r="M15" s="3">
        <f t="shared" si="0"/>
        <v>0</v>
      </c>
      <c r="N15" s="2" t="b">
        <f t="shared" si="1"/>
        <v>0</v>
      </c>
      <c r="O15" s="2" t="b">
        <f t="shared" si="2"/>
        <v>0</v>
      </c>
      <c r="P15" s="2" t="b">
        <f t="shared" si="3"/>
        <v>0</v>
      </c>
      <c r="Q15" s="4" t="b">
        <f t="shared" si="4"/>
        <v>0</v>
      </c>
      <c r="R15" s="6" t="b">
        <f t="shared" si="5"/>
        <v>0</v>
      </c>
      <c r="S15" s="6" t="b">
        <f t="shared" si="6"/>
        <v>0</v>
      </c>
      <c r="T15" s="6" t="b">
        <f t="shared" si="7"/>
        <v>0</v>
      </c>
      <c r="U15" s="5" t="b">
        <f t="shared" si="8"/>
        <v>0</v>
      </c>
      <c r="V15" t="s">
        <v>0</v>
      </c>
      <c r="Y15" t="s">
        <v>5</v>
      </c>
      <c r="Z15" t="s">
        <v>7</v>
      </c>
      <c r="AA15" s="7">
        <v>42843</v>
      </c>
      <c r="AB15" s="7">
        <v>42849</v>
      </c>
    </row>
    <row r="16" spans="1:28" x14ac:dyDescent="0.25">
      <c r="A16" s="26">
        <v>3</v>
      </c>
      <c r="B16" s="27"/>
      <c r="C16" s="27"/>
      <c r="D16" s="28"/>
      <c r="E16" s="28"/>
      <c r="F16" s="28"/>
      <c r="G16" s="28"/>
      <c r="H16" s="28"/>
      <c r="I16" s="28"/>
      <c r="J16" s="23"/>
      <c r="K16" s="23"/>
      <c r="L16" s="29">
        <f t="shared" si="9"/>
        <v>0</v>
      </c>
      <c r="M16" s="3">
        <f t="shared" si="0"/>
        <v>0</v>
      </c>
      <c r="N16" s="2" t="b">
        <f t="shared" si="1"/>
        <v>0</v>
      </c>
      <c r="O16" s="2" t="b">
        <f t="shared" si="2"/>
        <v>0</v>
      </c>
      <c r="P16" s="2" t="b">
        <f t="shared" si="3"/>
        <v>0</v>
      </c>
      <c r="Q16" s="4" t="b">
        <f t="shared" si="4"/>
        <v>0</v>
      </c>
      <c r="R16" s="6" t="b">
        <f t="shared" si="5"/>
        <v>0</v>
      </c>
      <c r="S16" s="6" t="b">
        <f t="shared" si="6"/>
        <v>0</v>
      </c>
      <c r="T16" s="6" t="b">
        <f t="shared" si="7"/>
        <v>0</v>
      </c>
      <c r="U16" s="5" t="b">
        <f t="shared" si="8"/>
        <v>0</v>
      </c>
      <c r="V16" t="s">
        <v>10</v>
      </c>
      <c r="Y16" t="s">
        <v>6</v>
      </c>
      <c r="Z16" t="s">
        <v>8</v>
      </c>
      <c r="AA16" s="7">
        <v>42844</v>
      </c>
      <c r="AB16" s="7">
        <v>42850</v>
      </c>
    </row>
    <row r="17" spans="1:22" x14ac:dyDescent="0.25">
      <c r="A17" s="30">
        <v>4</v>
      </c>
      <c r="B17" s="31"/>
      <c r="C17" s="31"/>
      <c r="D17" s="32"/>
      <c r="E17" s="32"/>
      <c r="F17" s="32"/>
      <c r="G17" s="32"/>
      <c r="H17" s="32"/>
      <c r="I17" s="32"/>
      <c r="J17" s="24"/>
      <c r="K17" s="24"/>
      <c r="L17" s="33">
        <f t="shared" si="9"/>
        <v>0</v>
      </c>
      <c r="M17" s="3">
        <f t="shared" si="0"/>
        <v>0</v>
      </c>
      <c r="N17" s="2" t="b">
        <f t="shared" si="1"/>
        <v>0</v>
      </c>
      <c r="O17" s="2" t="b">
        <f t="shared" si="2"/>
        <v>0</v>
      </c>
      <c r="P17" s="2" t="b">
        <f t="shared" si="3"/>
        <v>0</v>
      </c>
      <c r="Q17" s="4" t="b">
        <f t="shared" si="4"/>
        <v>0</v>
      </c>
      <c r="R17" s="6" t="b">
        <f t="shared" si="5"/>
        <v>0</v>
      </c>
      <c r="S17" s="6" t="b">
        <f t="shared" si="6"/>
        <v>0</v>
      </c>
      <c r="T17" s="6" t="b">
        <f t="shared" si="7"/>
        <v>0</v>
      </c>
      <c r="U17" s="5" t="b">
        <f t="shared" si="8"/>
        <v>0</v>
      </c>
      <c r="V17" t="s">
        <v>1</v>
      </c>
    </row>
    <row r="18" spans="1:22" x14ac:dyDescent="0.25">
      <c r="A18" s="26">
        <v>5</v>
      </c>
      <c r="B18" s="27"/>
      <c r="C18" s="27"/>
      <c r="D18" s="28"/>
      <c r="E18" s="28"/>
      <c r="F18" s="28"/>
      <c r="G18" s="28"/>
      <c r="H18" s="28"/>
      <c r="I18" s="28"/>
      <c r="J18" s="23"/>
      <c r="K18" s="23"/>
      <c r="L18" s="29">
        <f t="shared" si="9"/>
        <v>0</v>
      </c>
      <c r="M18" s="3">
        <f t="shared" si="0"/>
        <v>0</v>
      </c>
      <c r="N18" s="2" t="b">
        <f t="shared" si="1"/>
        <v>0</v>
      </c>
      <c r="O18" s="2" t="b">
        <f t="shared" si="2"/>
        <v>0</v>
      </c>
      <c r="P18" s="2" t="b">
        <f t="shared" si="3"/>
        <v>0</v>
      </c>
      <c r="Q18" s="4" t="b">
        <f t="shared" si="4"/>
        <v>0</v>
      </c>
      <c r="R18" s="6" t="b">
        <f t="shared" si="5"/>
        <v>0</v>
      </c>
      <c r="S18" s="6" t="b">
        <f t="shared" si="6"/>
        <v>0</v>
      </c>
      <c r="T18" s="6" t="b">
        <f t="shared" si="7"/>
        <v>0</v>
      </c>
      <c r="U18" s="5" t="b">
        <f t="shared" si="8"/>
        <v>0</v>
      </c>
    </row>
    <row r="19" spans="1:22" x14ac:dyDescent="0.25">
      <c r="A19" s="30">
        <v>6</v>
      </c>
      <c r="B19" s="31"/>
      <c r="C19" s="31"/>
      <c r="D19" s="32"/>
      <c r="E19" s="32"/>
      <c r="F19" s="32"/>
      <c r="G19" s="32"/>
      <c r="H19" s="32"/>
      <c r="I19" s="32"/>
      <c r="J19" s="24"/>
      <c r="K19" s="24"/>
      <c r="L19" s="33">
        <f t="shared" si="9"/>
        <v>0</v>
      </c>
      <c r="M19" s="3">
        <f t="shared" si="0"/>
        <v>0</v>
      </c>
      <c r="N19" s="2" t="b">
        <f t="shared" si="1"/>
        <v>0</v>
      </c>
      <c r="O19" s="2" t="b">
        <f t="shared" si="2"/>
        <v>0</v>
      </c>
      <c r="P19" s="2" t="b">
        <f t="shared" si="3"/>
        <v>0</v>
      </c>
      <c r="Q19" s="4" t="b">
        <f t="shared" si="4"/>
        <v>0</v>
      </c>
      <c r="R19" s="6" t="b">
        <f t="shared" si="5"/>
        <v>0</v>
      </c>
      <c r="S19" s="6" t="b">
        <f t="shared" si="6"/>
        <v>0</v>
      </c>
      <c r="T19" s="6" t="b">
        <f t="shared" si="7"/>
        <v>0</v>
      </c>
      <c r="U19" s="5" t="b">
        <f t="shared" si="8"/>
        <v>0</v>
      </c>
    </row>
    <row r="20" spans="1:22" x14ac:dyDescent="0.25">
      <c r="A20" s="26">
        <v>7</v>
      </c>
      <c r="B20" s="27"/>
      <c r="C20" s="27"/>
      <c r="D20" s="28"/>
      <c r="E20" s="28"/>
      <c r="F20" s="28"/>
      <c r="G20" s="28"/>
      <c r="H20" s="28"/>
      <c r="I20" s="28"/>
      <c r="J20" s="23"/>
      <c r="K20" s="23"/>
      <c r="L20" s="29">
        <f t="shared" si="9"/>
        <v>0</v>
      </c>
      <c r="M20" s="3">
        <f t="shared" si="0"/>
        <v>0</v>
      </c>
      <c r="N20" s="2" t="b">
        <f t="shared" si="1"/>
        <v>0</v>
      </c>
      <c r="O20" s="2" t="b">
        <f t="shared" si="2"/>
        <v>0</v>
      </c>
      <c r="P20" s="2" t="b">
        <f t="shared" si="3"/>
        <v>0</v>
      </c>
      <c r="Q20" s="4" t="b">
        <f t="shared" si="4"/>
        <v>0</v>
      </c>
      <c r="R20" s="6" t="b">
        <f t="shared" si="5"/>
        <v>0</v>
      </c>
      <c r="S20" s="6" t="b">
        <f t="shared" si="6"/>
        <v>0</v>
      </c>
      <c r="T20" s="6" t="b">
        <f t="shared" si="7"/>
        <v>0</v>
      </c>
      <c r="U20" s="5" t="b">
        <f t="shared" si="8"/>
        <v>0</v>
      </c>
    </row>
    <row r="21" spans="1:22" x14ac:dyDescent="0.25">
      <c r="A21" s="30">
        <v>8</v>
      </c>
      <c r="B21" s="31"/>
      <c r="C21" s="31"/>
      <c r="D21" s="32"/>
      <c r="E21" s="32"/>
      <c r="F21" s="32"/>
      <c r="G21" s="32"/>
      <c r="H21" s="32"/>
      <c r="I21" s="32"/>
      <c r="J21" s="24"/>
      <c r="K21" s="24"/>
      <c r="L21" s="33">
        <f t="shared" si="9"/>
        <v>0</v>
      </c>
      <c r="M21" s="3">
        <f t="shared" si="0"/>
        <v>0</v>
      </c>
      <c r="N21" s="2" t="b">
        <f t="shared" si="1"/>
        <v>0</v>
      </c>
      <c r="O21" s="2" t="b">
        <f t="shared" si="2"/>
        <v>0</v>
      </c>
      <c r="P21" s="2" t="b">
        <f t="shared" si="3"/>
        <v>0</v>
      </c>
      <c r="Q21" s="4" t="b">
        <f t="shared" si="4"/>
        <v>0</v>
      </c>
      <c r="R21" s="6" t="b">
        <f t="shared" si="5"/>
        <v>0</v>
      </c>
      <c r="S21" s="6" t="b">
        <f t="shared" si="6"/>
        <v>0</v>
      </c>
      <c r="T21" s="6" t="b">
        <f t="shared" si="7"/>
        <v>0</v>
      </c>
      <c r="U21" s="5" t="b">
        <f t="shared" si="8"/>
        <v>0</v>
      </c>
    </row>
    <row r="22" spans="1:22" x14ac:dyDescent="0.25">
      <c r="A22" s="26">
        <v>9</v>
      </c>
      <c r="B22" s="27"/>
      <c r="C22" s="27"/>
      <c r="D22" s="28"/>
      <c r="E22" s="28"/>
      <c r="F22" s="28"/>
      <c r="G22" s="28"/>
      <c r="H22" s="28"/>
      <c r="I22" s="28"/>
      <c r="J22" s="23"/>
      <c r="K22" s="23"/>
      <c r="L22" s="29">
        <f t="shared" si="9"/>
        <v>0</v>
      </c>
      <c r="M22" s="3">
        <f t="shared" si="0"/>
        <v>0</v>
      </c>
      <c r="N22" s="2" t="b">
        <f t="shared" si="1"/>
        <v>0</v>
      </c>
      <c r="O22" s="2" t="b">
        <f t="shared" si="2"/>
        <v>0</v>
      </c>
      <c r="P22" s="2" t="b">
        <f t="shared" si="3"/>
        <v>0</v>
      </c>
      <c r="Q22" s="4" t="b">
        <f t="shared" si="4"/>
        <v>0</v>
      </c>
      <c r="R22" s="6" t="b">
        <f t="shared" si="5"/>
        <v>0</v>
      </c>
      <c r="S22" s="6" t="b">
        <f t="shared" si="6"/>
        <v>0</v>
      </c>
      <c r="T22" s="6" t="b">
        <f t="shared" si="7"/>
        <v>0</v>
      </c>
      <c r="U22" s="5" t="b">
        <f t="shared" si="8"/>
        <v>0</v>
      </c>
    </row>
    <row r="23" spans="1:22" x14ac:dyDescent="0.25">
      <c r="A23" s="30">
        <v>10</v>
      </c>
      <c r="B23" s="31"/>
      <c r="C23" s="31"/>
      <c r="D23" s="32"/>
      <c r="E23" s="32"/>
      <c r="F23" s="32"/>
      <c r="G23" s="32"/>
      <c r="H23" s="32"/>
      <c r="I23" s="32"/>
      <c r="J23" s="24"/>
      <c r="K23" s="24"/>
      <c r="L23" s="33">
        <f t="shared" si="9"/>
        <v>0</v>
      </c>
      <c r="M23" s="3">
        <f t="shared" si="0"/>
        <v>0</v>
      </c>
      <c r="N23" s="2" t="b">
        <f t="shared" si="1"/>
        <v>0</v>
      </c>
      <c r="O23" s="2" t="b">
        <f t="shared" si="2"/>
        <v>0</v>
      </c>
      <c r="P23" s="2" t="b">
        <f t="shared" si="3"/>
        <v>0</v>
      </c>
      <c r="Q23" s="4" t="b">
        <f t="shared" si="4"/>
        <v>0</v>
      </c>
      <c r="R23" s="6" t="b">
        <f t="shared" si="5"/>
        <v>0</v>
      </c>
      <c r="S23" s="6" t="b">
        <f t="shared" si="6"/>
        <v>0</v>
      </c>
      <c r="T23" s="6" t="b">
        <f t="shared" si="7"/>
        <v>0</v>
      </c>
      <c r="U23" s="5" t="b">
        <f t="shared" si="8"/>
        <v>0</v>
      </c>
    </row>
    <row r="24" spans="1:22" x14ac:dyDescent="0.25">
      <c r="A24" s="26">
        <v>11</v>
      </c>
      <c r="B24" s="27"/>
      <c r="C24" s="27"/>
      <c r="D24" s="28"/>
      <c r="E24" s="28"/>
      <c r="F24" s="28"/>
      <c r="G24" s="28"/>
      <c r="H24" s="28"/>
      <c r="I24" s="28"/>
      <c r="J24" s="23"/>
      <c r="K24" s="23"/>
      <c r="L24" s="29">
        <f t="shared" si="9"/>
        <v>0</v>
      </c>
      <c r="M24" s="3">
        <f t="shared" si="0"/>
        <v>0</v>
      </c>
      <c r="N24" s="2" t="b">
        <f t="shared" si="1"/>
        <v>0</v>
      </c>
      <c r="O24" s="2" t="b">
        <f t="shared" si="2"/>
        <v>0</v>
      </c>
      <c r="P24" s="2" t="b">
        <f t="shared" si="3"/>
        <v>0</v>
      </c>
      <c r="Q24" s="4" t="b">
        <f t="shared" si="4"/>
        <v>0</v>
      </c>
      <c r="R24" s="6" t="b">
        <f t="shared" si="5"/>
        <v>0</v>
      </c>
      <c r="S24" s="6" t="b">
        <f t="shared" si="6"/>
        <v>0</v>
      </c>
      <c r="T24" s="6" t="b">
        <f t="shared" si="7"/>
        <v>0</v>
      </c>
      <c r="U24" s="5" t="b">
        <f t="shared" si="8"/>
        <v>0</v>
      </c>
    </row>
    <row r="25" spans="1:22" x14ac:dyDescent="0.25">
      <c r="A25" s="30">
        <v>12</v>
      </c>
      <c r="B25" s="31"/>
      <c r="C25" s="31"/>
      <c r="D25" s="32"/>
      <c r="E25" s="32"/>
      <c r="F25" s="32"/>
      <c r="G25" s="32"/>
      <c r="H25" s="32"/>
      <c r="I25" s="32"/>
      <c r="J25" s="24"/>
      <c r="K25" s="24"/>
      <c r="L25" s="33">
        <f t="shared" si="9"/>
        <v>0</v>
      </c>
      <c r="M25" s="3">
        <f t="shared" si="0"/>
        <v>0</v>
      </c>
      <c r="N25" s="2" t="b">
        <f t="shared" si="1"/>
        <v>0</v>
      </c>
      <c r="O25" s="2" t="b">
        <f t="shared" si="2"/>
        <v>0</v>
      </c>
      <c r="P25" s="2" t="b">
        <f t="shared" si="3"/>
        <v>0</v>
      </c>
      <c r="Q25" s="4" t="b">
        <f t="shared" si="4"/>
        <v>0</v>
      </c>
      <c r="R25" s="6" t="b">
        <f t="shared" si="5"/>
        <v>0</v>
      </c>
      <c r="S25" s="6" t="b">
        <f t="shared" si="6"/>
        <v>0</v>
      </c>
      <c r="T25" s="6" t="b">
        <f t="shared" si="7"/>
        <v>0</v>
      </c>
      <c r="U25" s="5" t="b">
        <f t="shared" si="8"/>
        <v>0</v>
      </c>
    </row>
    <row r="26" spans="1:22" x14ac:dyDescent="0.25">
      <c r="A26" s="26">
        <v>13</v>
      </c>
      <c r="B26" s="27"/>
      <c r="C26" s="27"/>
      <c r="D26" s="28"/>
      <c r="E26" s="28"/>
      <c r="F26" s="28"/>
      <c r="G26" s="28"/>
      <c r="H26" s="28"/>
      <c r="I26" s="28"/>
      <c r="J26" s="23"/>
      <c r="K26" s="23"/>
      <c r="L26" s="29">
        <f t="shared" si="9"/>
        <v>0</v>
      </c>
      <c r="M26" s="3">
        <f t="shared" si="0"/>
        <v>0</v>
      </c>
      <c r="N26" s="2" t="b">
        <f t="shared" si="1"/>
        <v>0</v>
      </c>
      <c r="O26" s="2" t="b">
        <f t="shared" si="2"/>
        <v>0</v>
      </c>
      <c r="P26" s="2" t="b">
        <f t="shared" si="3"/>
        <v>0</v>
      </c>
      <c r="Q26" s="4" t="b">
        <f t="shared" si="4"/>
        <v>0</v>
      </c>
      <c r="R26" s="6" t="b">
        <f t="shared" si="5"/>
        <v>0</v>
      </c>
      <c r="S26" s="6" t="b">
        <f t="shared" si="6"/>
        <v>0</v>
      </c>
      <c r="T26" s="6" t="b">
        <f t="shared" si="7"/>
        <v>0</v>
      </c>
      <c r="U26" s="5" t="b">
        <f t="shared" si="8"/>
        <v>0</v>
      </c>
    </row>
    <row r="27" spans="1:22" x14ac:dyDescent="0.25">
      <c r="A27" s="30">
        <v>14</v>
      </c>
      <c r="B27" s="31"/>
      <c r="C27" s="31"/>
      <c r="D27" s="32"/>
      <c r="E27" s="32"/>
      <c r="F27" s="32"/>
      <c r="G27" s="32"/>
      <c r="H27" s="32"/>
      <c r="I27" s="32"/>
      <c r="J27" s="24"/>
      <c r="K27" s="24"/>
      <c r="L27" s="33">
        <f t="shared" si="9"/>
        <v>0</v>
      </c>
      <c r="M27" s="3">
        <f t="shared" si="0"/>
        <v>0</v>
      </c>
      <c r="N27" s="2" t="b">
        <f t="shared" si="1"/>
        <v>0</v>
      </c>
      <c r="O27" s="2" t="b">
        <f t="shared" si="2"/>
        <v>0</v>
      </c>
      <c r="P27" s="2" t="b">
        <f t="shared" si="3"/>
        <v>0</v>
      </c>
      <c r="Q27" s="4" t="b">
        <f t="shared" si="4"/>
        <v>0</v>
      </c>
      <c r="R27" s="6" t="b">
        <f t="shared" si="5"/>
        <v>0</v>
      </c>
      <c r="S27" s="6" t="b">
        <f t="shared" si="6"/>
        <v>0</v>
      </c>
      <c r="T27" s="6" t="b">
        <f t="shared" si="7"/>
        <v>0</v>
      </c>
      <c r="U27" s="5" t="b">
        <f t="shared" si="8"/>
        <v>0</v>
      </c>
    </row>
    <row r="28" spans="1:22" x14ac:dyDescent="0.25">
      <c r="A28" s="26">
        <v>15</v>
      </c>
      <c r="B28" s="27"/>
      <c r="C28" s="27"/>
      <c r="D28" s="28"/>
      <c r="E28" s="28"/>
      <c r="F28" s="28"/>
      <c r="G28" s="28"/>
      <c r="H28" s="28"/>
      <c r="I28" s="28"/>
      <c r="J28" s="23"/>
      <c r="K28" s="23"/>
      <c r="L28" s="29">
        <f t="shared" si="9"/>
        <v>0</v>
      </c>
      <c r="M28" s="3">
        <f t="shared" si="0"/>
        <v>0</v>
      </c>
      <c r="N28" s="2" t="b">
        <f t="shared" si="1"/>
        <v>0</v>
      </c>
      <c r="O28" s="2" t="b">
        <f t="shared" si="2"/>
        <v>0</v>
      </c>
      <c r="P28" s="2" t="b">
        <f t="shared" si="3"/>
        <v>0</v>
      </c>
      <c r="Q28" s="4" t="b">
        <f t="shared" si="4"/>
        <v>0</v>
      </c>
      <c r="R28" s="6" t="b">
        <f t="shared" si="5"/>
        <v>0</v>
      </c>
      <c r="S28" s="6" t="b">
        <f t="shared" si="6"/>
        <v>0</v>
      </c>
      <c r="T28" s="6" t="b">
        <f t="shared" si="7"/>
        <v>0</v>
      </c>
      <c r="U28" s="5" t="b">
        <f t="shared" si="8"/>
        <v>0</v>
      </c>
    </row>
    <row r="29" spans="1:22" x14ac:dyDescent="0.25">
      <c r="A29" s="30">
        <v>16</v>
      </c>
      <c r="B29" s="31"/>
      <c r="C29" s="31"/>
      <c r="D29" s="32"/>
      <c r="E29" s="32"/>
      <c r="F29" s="32"/>
      <c r="G29" s="32"/>
      <c r="H29" s="32"/>
      <c r="I29" s="32"/>
      <c r="J29" s="24"/>
      <c r="K29" s="24"/>
      <c r="L29" s="33">
        <f t="shared" si="9"/>
        <v>0</v>
      </c>
      <c r="M29" s="3">
        <f t="shared" si="0"/>
        <v>0</v>
      </c>
      <c r="N29" s="2" t="b">
        <f t="shared" si="1"/>
        <v>0</v>
      </c>
      <c r="O29" s="2" t="b">
        <f t="shared" si="2"/>
        <v>0</v>
      </c>
      <c r="P29" s="2" t="b">
        <f t="shared" si="3"/>
        <v>0</v>
      </c>
      <c r="Q29" s="4" t="b">
        <f t="shared" si="4"/>
        <v>0</v>
      </c>
      <c r="R29" s="6" t="b">
        <f t="shared" si="5"/>
        <v>0</v>
      </c>
      <c r="S29" s="6" t="b">
        <f t="shared" si="6"/>
        <v>0</v>
      </c>
      <c r="T29" s="6" t="b">
        <f t="shared" si="7"/>
        <v>0</v>
      </c>
      <c r="U29" s="5" t="b">
        <f t="shared" si="8"/>
        <v>0</v>
      </c>
    </row>
    <row r="30" spans="1:22" x14ac:dyDescent="0.25">
      <c r="A30" s="26">
        <v>17</v>
      </c>
      <c r="B30" s="27"/>
      <c r="C30" s="27"/>
      <c r="D30" s="28"/>
      <c r="E30" s="28"/>
      <c r="F30" s="28"/>
      <c r="G30" s="28"/>
      <c r="H30" s="28"/>
      <c r="I30" s="28"/>
      <c r="J30" s="23"/>
      <c r="K30" s="23"/>
      <c r="L30" s="29">
        <f t="shared" si="9"/>
        <v>0</v>
      </c>
      <c r="M30" s="3">
        <f t="shared" si="0"/>
        <v>0</v>
      </c>
      <c r="N30" s="2" t="b">
        <f t="shared" si="1"/>
        <v>0</v>
      </c>
      <c r="O30" s="2" t="b">
        <f t="shared" si="2"/>
        <v>0</v>
      </c>
      <c r="P30" s="2" t="b">
        <f t="shared" si="3"/>
        <v>0</v>
      </c>
      <c r="Q30" s="4" t="b">
        <f t="shared" si="4"/>
        <v>0</v>
      </c>
      <c r="R30" s="6" t="b">
        <f t="shared" si="5"/>
        <v>0</v>
      </c>
      <c r="S30" s="6" t="b">
        <f t="shared" si="6"/>
        <v>0</v>
      </c>
      <c r="T30" s="6" t="b">
        <f t="shared" si="7"/>
        <v>0</v>
      </c>
      <c r="U30" s="5" t="b">
        <f t="shared" si="8"/>
        <v>0</v>
      </c>
    </row>
    <row r="31" spans="1:22" x14ac:dyDescent="0.25">
      <c r="A31" s="30">
        <v>18</v>
      </c>
      <c r="B31" s="31"/>
      <c r="C31" s="31"/>
      <c r="D31" s="32"/>
      <c r="E31" s="32"/>
      <c r="F31" s="32"/>
      <c r="G31" s="32"/>
      <c r="H31" s="32"/>
      <c r="I31" s="32"/>
      <c r="J31" s="24"/>
      <c r="K31" s="24"/>
      <c r="L31" s="33">
        <f t="shared" si="9"/>
        <v>0</v>
      </c>
      <c r="M31" s="3">
        <f t="shared" si="0"/>
        <v>0</v>
      </c>
      <c r="N31" s="2" t="b">
        <f t="shared" si="1"/>
        <v>0</v>
      </c>
      <c r="O31" s="2" t="b">
        <f t="shared" si="2"/>
        <v>0</v>
      </c>
      <c r="P31" s="2" t="b">
        <f t="shared" si="3"/>
        <v>0</v>
      </c>
      <c r="Q31" s="4" t="b">
        <f t="shared" si="4"/>
        <v>0</v>
      </c>
      <c r="R31" s="6" t="b">
        <f t="shared" si="5"/>
        <v>0</v>
      </c>
      <c r="S31" s="6" t="b">
        <f t="shared" si="6"/>
        <v>0</v>
      </c>
      <c r="T31" s="6" t="b">
        <f t="shared" si="7"/>
        <v>0</v>
      </c>
      <c r="U31" s="5" t="b">
        <f t="shared" si="8"/>
        <v>0</v>
      </c>
    </row>
    <row r="32" spans="1:22" x14ac:dyDescent="0.25">
      <c r="A32" s="26">
        <v>19</v>
      </c>
      <c r="B32" s="27"/>
      <c r="C32" s="27"/>
      <c r="D32" s="28"/>
      <c r="E32" s="28"/>
      <c r="F32" s="28"/>
      <c r="G32" s="28"/>
      <c r="H32" s="28"/>
      <c r="I32" s="28"/>
      <c r="J32" s="23"/>
      <c r="K32" s="23"/>
      <c r="L32" s="29">
        <f t="shared" si="9"/>
        <v>0</v>
      </c>
      <c r="M32" s="3">
        <f t="shared" si="0"/>
        <v>0</v>
      </c>
      <c r="N32" s="2" t="b">
        <f t="shared" si="1"/>
        <v>0</v>
      </c>
      <c r="O32" s="2" t="b">
        <f t="shared" si="2"/>
        <v>0</v>
      </c>
      <c r="P32" s="2" t="b">
        <f t="shared" si="3"/>
        <v>0</v>
      </c>
      <c r="Q32" s="4" t="b">
        <f t="shared" si="4"/>
        <v>0</v>
      </c>
      <c r="R32" s="6" t="b">
        <f t="shared" si="5"/>
        <v>0</v>
      </c>
      <c r="S32" s="6" t="b">
        <f t="shared" si="6"/>
        <v>0</v>
      </c>
      <c r="T32" s="6" t="b">
        <f t="shared" si="7"/>
        <v>0</v>
      </c>
      <c r="U32" s="5" t="b">
        <f t="shared" si="8"/>
        <v>0</v>
      </c>
    </row>
    <row r="33" spans="1:21" x14ac:dyDescent="0.25">
      <c r="A33" s="30">
        <v>20</v>
      </c>
      <c r="B33" s="31"/>
      <c r="C33" s="31"/>
      <c r="D33" s="32"/>
      <c r="E33" s="32"/>
      <c r="F33" s="32"/>
      <c r="G33" s="32"/>
      <c r="H33" s="32"/>
      <c r="I33" s="32"/>
      <c r="J33" s="24"/>
      <c r="K33" s="24"/>
      <c r="L33" s="33">
        <f t="shared" si="9"/>
        <v>0</v>
      </c>
      <c r="M33" s="3">
        <f t="shared" si="0"/>
        <v>0</v>
      </c>
      <c r="N33" s="2" t="b">
        <f t="shared" si="1"/>
        <v>0</v>
      </c>
      <c r="O33" s="2" t="b">
        <f t="shared" si="2"/>
        <v>0</v>
      </c>
      <c r="P33" s="2" t="b">
        <f t="shared" si="3"/>
        <v>0</v>
      </c>
      <c r="Q33" s="4" t="b">
        <f t="shared" si="4"/>
        <v>0</v>
      </c>
      <c r="R33" s="6" t="b">
        <f t="shared" si="5"/>
        <v>0</v>
      </c>
      <c r="S33" s="6" t="b">
        <f t="shared" si="6"/>
        <v>0</v>
      </c>
      <c r="T33" s="6" t="b">
        <f t="shared" si="7"/>
        <v>0</v>
      </c>
      <c r="U33" s="5" t="b">
        <f t="shared" si="8"/>
        <v>0</v>
      </c>
    </row>
    <row r="34" spans="1:21" x14ac:dyDescent="0.25">
      <c r="A34" s="26">
        <v>21</v>
      </c>
      <c r="B34" s="27"/>
      <c r="C34" s="27"/>
      <c r="D34" s="28"/>
      <c r="E34" s="28"/>
      <c r="F34" s="28"/>
      <c r="G34" s="28"/>
      <c r="H34" s="28"/>
      <c r="I34" s="28"/>
      <c r="J34" s="23"/>
      <c r="K34" s="23"/>
      <c r="L34" s="29">
        <f t="shared" si="9"/>
        <v>0</v>
      </c>
      <c r="M34" s="3">
        <f t="shared" si="0"/>
        <v>0</v>
      </c>
      <c r="N34" s="2" t="b">
        <f t="shared" si="1"/>
        <v>0</v>
      </c>
      <c r="O34" s="2" t="b">
        <f t="shared" si="2"/>
        <v>0</v>
      </c>
      <c r="P34" s="2" t="b">
        <f t="shared" si="3"/>
        <v>0</v>
      </c>
      <c r="Q34" s="4" t="b">
        <f t="shared" si="4"/>
        <v>0</v>
      </c>
      <c r="R34" s="6" t="b">
        <f t="shared" si="5"/>
        <v>0</v>
      </c>
      <c r="S34" s="6" t="b">
        <f t="shared" si="6"/>
        <v>0</v>
      </c>
      <c r="T34" s="6" t="b">
        <f t="shared" si="7"/>
        <v>0</v>
      </c>
      <c r="U34" s="5" t="b">
        <f t="shared" si="8"/>
        <v>0</v>
      </c>
    </row>
    <row r="35" spans="1:21" x14ac:dyDescent="0.25">
      <c r="A35" s="30">
        <v>22</v>
      </c>
      <c r="B35" s="31"/>
      <c r="C35" s="31"/>
      <c r="D35" s="32"/>
      <c r="E35" s="32"/>
      <c r="F35" s="32"/>
      <c r="G35" s="32"/>
      <c r="H35" s="32"/>
      <c r="I35" s="32"/>
      <c r="J35" s="24"/>
      <c r="K35" s="24"/>
      <c r="L35" s="33">
        <f t="shared" si="9"/>
        <v>0</v>
      </c>
      <c r="M35" s="3">
        <f t="shared" si="0"/>
        <v>0</v>
      </c>
      <c r="N35" s="2" t="b">
        <f t="shared" si="1"/>
        <v>0</v>
      </c>
      <c r="O35" s="2" t="b">
        <f t="shared" si="2"/>
        <v>0</v>
      </c>
      <c r="P35" s="2" t="b">
        <f t="shared" si="3"/>
        <v>0</v>
      </c>
      <c r="Q35" s="4" t="b">
        <f t="shared" si="4"/>
        <v>0</v>
      </c>
      <c r="R35" s="6" t="b">
        <f t="shared" si="5"/>
        <v>0</v>
      </c>
      <c r="S35" s="6" t="b">
        <f t="shared" si="6"/>
        <v>0</v>
      </c>
      <c r="T35" s="6" t="b">
        <f t="shared" si="7"/>
        <v>0</v>
      </c>
      <c r="U35" s="5" t="b">
        <f t="shared" si="8"/>
        <v>0</v>
      </c>
    </row>
    <row r="36" spans="1:21" x14ac:dyDescent="0.25">
      <c r="A36" s="26">
        <v>23</v>
      </c>
      <c r="B36" s="27"/>
      <c r="C36" s="27"/>
      <c r="D36" s="28"/>
      <c r="E36" s="28"/>
      <c r="F36" s="28"/>
      <c r="G36" s="28"/>
      <c r="H36" s="28"/>
      <c r="I36" s="28"/>
      <c r="J36" s="23"/>
      <c r="K36" s="23"/>
      <c r="L36" s="29">
        <f t="shared" si="9"/>
        <v>0</v>
      </c>
      <c r="M36" s="3">
        <f t="shared" si="0"/>
        <v>0</v>
      </c>
      <c r="N36" s="2" t="b">
        <f t="shared" si="1"/>
        <v>0</v>
      </c>
      <c r="O36" s="2" t="b">
        <f t="shared" si="2"/>
        <v>0</v>
      </c>
      <c r="P36" s="2" t="b">
        <f t="shared" si="3"/>
        <v>0</v>
      </c>
      <c r="Q36" s="4" t="b">
        <f t="shared" si="4"/>
        <v>0</v>
      </c>
      <c r="R36" s="6" t="b">
        <f t="shared" si="5"/>
        <v>0</v>
      </c>
      <c r="S36" s="6" t="b">
        <f t="shared" si="6"/>
        <v>0</v>
      </c>
      <c r="T36" s="6" t="b">
        <f t="shared" si="7"/>
        <v>0</v>
      </c>
      <c r="U36" s="5" t="b">
        <f t="shared" si="8"/>
        <v>0</v>
      </c>
    </row>
    <row r="37" spans="1:21" x14ac:dyDescent="0.25">
      <c r="A37" s="30">
        <v>24</v>
      </c>
      <c r="B37" s="31"/>
      <c r="C37" s="31"/>
      <c r="D37" s="32"/>
      <c r="E37" s="32"/>
      <c r="F37" s="32"/>
      <c r="G37" s="32"/>
      <c r="H37" s="32"/>
      <c r="I37" s="32"/>
      <c r="J37" s="24"/>
      <c r="K37" s="24"/>
      <c r="L37" s="33">
        <f t="shared" si="9"/>
        <v>0</v>
      </c>
      <c r="M37" s="3">
        <f t="shared" si="0"/>
        <v>0</v>
      </c>
      <c r="N37" s="2" t="b">
        <f t="shared" si="1"/>
        <v>0</v>
      </c>
      <c r="O37" s="2" t="b">
        <f t="shared" si="2"/>
        <v>0</v>
      </c>
      <c r="P37" s="2" t="b">
        <f t="shared" si="3"/>
        <v>0</v>
      </c>
      <c r="Q37" s="4" t="b">
        <f t="shared" si="4"/>
        <v>0</v>
      </c>
      <c r="R37" s="6" t="b">
        <f t="shared" si="5"/>
        <v>0</v>
      </c>
      <c r="S37" s="6" t="b">
        <f t="shared" si="6"/>
        <v>0</v>
      </c>
      <c r="T37" s="6" t="b">
        <f t="shared" si="7"/>
        <v>0</v>
      </c>
      <c r="U37" s="5" t="b">
        <f t="shared" si="8"/>
        <v>0</v>
      </c>
    </row>
    <row r="38" spans="1:21" x14ac:dyDescent="0.25">
      <c r="A38" s="26">
        <v>25</v>
      </c>
      <c r="B38" s="27"/>
      <c r="C38" s="27"/>
      <c r="D38" s="28"/>
      <c r="E38" s="28"/>
      <c r="F38" s="28"/>
      <c r="G38" s="28"/>
      <c r="H38" s="28"/>
      <c r="I38" s="28"/>
      <c r="J38" s="23"/>
      <c r="K38" s="23"/>
      <c r="L38" s="29">
        <f t="shared" si="9"/>
        <v>0</v>
      </c>
      <c r="M38" s="3">
        <f t="shared" si="0"/>
        <v>0</v>
      </c>
      <c r="N38" s="2" t="b">
        <f t="shared" si="1"/>
        <v>0</v>
      </c>
      <c r="O38" s="2" t="b">
        <f t="shared" si="2"/>
        <v>0</v>
      </c>
      <c r="P38" s="2" t="b">
        <f t="shared" si="3"/>
        <v>0</v>
      </c>
      <c r="Q38" s="4" t="b">
        <f t="shared" si="4"/>
        <v>0</v>
      </c>
      <c r="R38" s="6" t="b">
        <f t="shared" si="5"/>
        <v>0</v>
      </c>
      <c r="S38" s="6" t="b">
        <f t="shared" si="6"/>
        <v>0</v>
      </c>
      <c r="T38" s="6" t="b">
        <f t="shared" si="7"/>
        <v>0</v>
      </c>
      <c r="U38" s="5" t="b">
        <f t="shared" si="8"/>
        <v>0</v>
      </c>
    </row>
    <row r="39" spans="1:21" x14ac:dyDescent="0.25">
      <c r="A39" s="30">
        <v>26</v>
      </c>
      <c r="B39" s="31"/>
      <c r="C39" s="31"/>
      <c r="D39" s="32"/>
      <c r="E39" s="32"/>
      <c r="F39" s="32"/>
      <c r="G39" s="32"/>
      <c r="H39" s="32"/>
      <c r="I39" s="32"/>
      <c r="J39" s="24"/>
      <c r="K39" s="24"/>
      <c r="L39" s="33">
        <f t="shared" si="9"/>
        <v>0</v>
      </c>
      <c r="M39" s="3">
        <f t="shared" si="0"/>
        <v>0</v>
      </c>
      <c r="N39" s="2" t="b">
        <f t="shared" si="1"/>
        <v>0</v>
      </c>
      <c r="O39" s="2" t="b">
        <f t="shared" si="2"/>
        <v>0</v>
      </c>
      <c r="P39" s="2" t="b">
        <f t="shared" si="3"/>
        <v>0</v>
      </c>
      <c r="Q39" s="4" t="b">
        <f t="shared" si="4"/>
        <v>0</v>
      </c>
      <c r="R39" s="6" t="b">
        <f t="shared" si="5"/>
        <v>0</v>
      </c>
      <c r="S39" s="6" t="b">
        <f t="shared" si="6"/>
        <v>0</v>
      </c>
      <c r="T39" s="6" t="b">
        <f t="shared" si="7"/>
        <v>0</v>
      </c>
      <c r="U39" s="5" t="b">
        <f t="shared" si="8"/>
        <v>0</v>
      </c>
    </row>
    <row r="40" spans="1:21" x14ac:dyDescent="0.25">
      <c r="A40" s="26">
        <v>27</v>
      </c>
      <c r="B40" s="27"/>
      <c r="C40" s="27"/>
      <c r="D40" s="28"/>
      <c r="E40" s="28"/>
      <c r="F40" s="28"/>
      <c r="G40" s="28"/>
      <c r="H40" s="28"/>
      <c r="I40" s="28"/>
      <c r="J40" s="23"/>
      <c r="K40" s="23"/>
      <c r="L40" s="29">
        <f t="shared" si="9"/>
        <v>0</v>
      </c>
      <c r="M40" s="3">
        <f t="shared" si="0"/>
        <v>0</v>
      </c>
      <c r="N40" s="2" t="b">
        <f t="shared" si="1"/>
        <v>0</v>
      </c>
      <c r="O40" s="2" t="b">
        <f t="shared" si="2"/>
        <v>0</v>
      </c>
      <c r="P40" s="2" t="b">
        <f t="shared" si="3"/>
        <v>0</v>
      </c>
      <c r="Q40" s="4" t="b">
        <f t="shared" si="4"/>
        <v>0</v>
      </c>
      <c r="R40" s="6" t="b">
        <f t="shared" si="5"/>
        <v>0</v>
      </c>
      <c r="S40" s="6" t="b">
        <f t="shared" si="6"/>
        <v>0</v>
      </c>
      <c r="T40" s="6" t="b">
        <f t="shared" si="7"/>
        <v>0</v>
      </c>
      <c r="U40" s="5" t="b">
        <f t="shared" si="8"/>
        <v>0</v>
      </c>
    </row>
    <row r="41" spans="1:21" x14ac:dyDescent="0.25">
      <c r="A41" s="30">
        <v>28</v>
      </c>
      <c r="B41" s="31"/>
      <c r="C41" s="31"/>
      <c r="D41" s="32"/>
      <c r="E41" s="32"/>
      <c r="F41" s="32"/>
      <c r="G41" s="32"/>
      <c r="H41" s="32"/>
      <c r="I41" s="32"/>
      <c r="J41" s="24"/>
      <c r="K41" s="24"/>
      <c r="L41" s="33">
        <f t="shared" si="9"/>
        <v>0</v>
      </c>
      <c r="M41" s="3">
        <f t="shared" si="0"/>
        <v>0</v>
      </c>
      <c r="N41" s="2" t="b">
        <f t="shared" si="1"/>
        <v>0</v>
      </c>
      <c r="O41" s="2" t="b">
        <f t="shared" si="2"/>
        <v>0</v>
      </c>
      <c r="P41" s="2" t="b">
        <f t="shared" si="3"/>
        <v>0</v>
      </c>
      <c r="Q41" s="4" t="b">
        <f t="shared" si="4"/>
        <v>0</v>
      </c>
      <c r="R41" s="6" t="b">
        <f t="shared" si="5"/>
        <v>0</v>
      </c>
      <c r="S41" s="6" t="b">
        <f t="shared" si="6"/>
        <v>0</v>
      </c>
      <c r="T41" s="6" t="b">
        <f t="shared" si="7"/>
        <v>0</v>
      </c>
      <c r="U41" s="5" t="b">
        <f t="shared" si="8"/>
        <v>0</v>
      </c>
    </row>
    <row r="42" spans="1:21" x14ac:dyDescent="0.25">
      <c r="A42" s="26">
        <v>29</v>
      </c>
      <c r="B42" s="27"/>
      <c r="C42" s="27"/>
      <c r="D42" s="28"/>
      <c r="E42" s="28"/>
      <c r="F42" s="28"/>
      <c r="G42" s="28"/>
      <c r="H42" s="28"/>
      <c r="I42" s="28"/>
      <c r="J42" s="23"/>
      <c r="K42" s="23"/>
      <c r="L42" s="29">
        <f t="shared" si="9"/>
        <v>0</v>
      </c>
      <c r="M42" s="3">
        <f t="shared" si="0"/>
        <v>0</v>
      </c>
      <c r="N42" s="2" t="b">
        <f t="shared" si="1"/>
        <v>0</v>
      </c>
      <c r="O42" s="2" t="b">
        <f t="shared" si="2"/>
        <v>0</v>
      </c>
      <c r="P42" s="2" t="b">
        <f t="shared" si="3"/>
        <v>0</v>
      </c>
      <c r="Q42" s="4" t="b">
        <f t="shared" si="4"/>
        <v>0</v>
      </c>
      <c r="R42" s="6" t="b">
        <f t="shared" si="5"/>
        <v>0</v>
      </c>
      <c r="S42" s="6" t="b">
        <f t="shared" si="6"/>
        <v>0</v>
      </c>
      <c r="T42" s="6" t="b">
        <f t="shared" si="7"/>
        <v>0</v>
      </c>
      <c r="U42" s="5" t="b">
        <f t="shared" si="8"/>
        <v>0</v>
      </c>
    </row>
    <row r="43" spans="1:21" x14ac:dyDescent="0.25">
      <c r="A43" s="30">
        <v>30</v>
      </c>
      <c r="B43" s="31"/>
      <c r="C43" s="31"/>
      <c r="D43" s="32"/>
      <c r="E43" s="32"/>
      <c r="F43" s="32"/>
      <c r="G43" s="32"/>
      <c r="H43" s="32"/>
      <c r="I43" s="32"/>
      <c r="J43" s="24"/>
      <c r="K43" s="24"/>
      <c r="L43" s="33">
        <f t="shared" si="9"/>
        <v>0</v>
      </c>
      <c r="M43" s="3">
        <f t="shared" si="0"/>
        <v>0</v>
      </c>
      <c r="N43" s="2" t="b">
        <f t="shared" si="1"/>
        <v>0</v>
      </c>
      <c r="O43" s="2" t="b">
        <f t="shared" si="2"/>
        <v>0</v>
      </c>
      <c r="P43" s="2" t="b">
        <f t="shared" si="3"/>
        <v>0</v>
      </c>
      <c r="Q43" s="4" t="b">
        <f t="shared" si="4"/>
        <v>0</v>
      </c>
      <c r="R43" s="6" t="b">
        <f t="shared" si="5"/>
        <v>0</v>
      </c>
      <c r="S43" s="6" t="b">
        <f t="shared" si="6"/>
        <v>0</v>
      </c>
      <c r="T43" s="6" t="b">
        <f t="shared" si="7"/>
        <v>0</v>
      </c>
      <c r="U43" s="5" t="b">
        <f t="shared" si="8"/>
        <v>0</v>
      </c>
    </row>
    <row r="44" spans="1:21" x14ac:dyDescent="0.25">
      <c r="A44" s="26">
        <v>31</v>
      </c>
      <c r="B44" s="27"/>
      <c r="C44" s="27"/>
      <c r="D44" s="28"/>
      <c r="E44" s="28"/>
      <c r="F44" s="28"/>
      <c r="G44" s="28"/>
      <c r="H44" s="28"/>
      <c r="I44" s="28"/>
      <c r="J44" s="23"/>
      <c r="K44" s="23"/>
      <c r="L44" s="29">
        <f t="shared" si="9"/>
        <v>0</v>
      </c>
      <c r="M44" s="3">
        <f t="shared" si="0"/>
        <v>0</v>
      </c>
      <c r="N44" s="2" t="b">
        <f t="shared" si="1"/>
        <v>0</v>
      </c>
      <c r="O44" s="2" t="b">
        <f t="shared" si="2"/>
        <v>0</v>
      </c>
      <c r="P44" s="2" t="b">
        <f t="shared" si="3"/>
        <v>0</v>
      </c>
      <c r="Q44" s="4" t="b">
        <f t="shared" si="4"/>
        <v>0</v>
      </c>
      <c r="R44" s="6" t="b">
        <f t="shared" si="5"/>
        <v>0</v>
      </c>
      <c r="S44" s="6" t="b">
        <f t="shared" si="6"/>
        <v>0</v>
      </c>
      <c r="T44" s="6" t="b">
        <f t="shared" si="7"/>
        <v>0</v>
      </c>
      <c r="U44" s="5" t="b">
        <f t="shared" si="8"/>
        <v>0</v>
      </c>
    </row>
    <row r="45" spans="1:21" x14ac:dyDescent="0.25">
      <c r="A45" s="30">
        <v>32</v>
      </c>
      <c r="B45" s="31"/>
      <c r="C45" s="31"/>
      <c r="D45" s="32"/>
      <c r="E45" s="32"/>
      <c r="F45" s="32"/>
      <c r="G45" s="32"/>
      <c r="H45" s="32"/>
      <c r="I45" s="32"/>
      <c r="J45" s="24"/>
      <c r="K45" s="24"/>
      <c r="L45" s="33">
        <f t="shared" si="9"/>
        <v>0</v>
      </c>
      <c r="M45" s="3">
        <f t="shared" si="0"/>
        <v>0</v>
      </c>
      <c r="N45" s="2" t="b">
        <f t="shared" si="1"/>
        <v>0</v>
      </c>
      <c r="O45" s="2" t="b">
        <f t="shared" si="2"/>
        <v>0</v>
      </c>
      <c r="P45" s="2" t="b">
        <f t="shared" si="3"/>
        <v>0</v>
      </c>
      <c r="Q45" s="4" t="b">
        <f t="shared" si="4"/>
        <v>0</v>
      </c>
      <c r="R45" s="6" t="b">
        <f t="shared" si="5"/>
        <v>0</v>
      </c>
      <c r="S45" s="6" t="b">
        <f t="shared" si="6"/>
        <v>0</v>
      </c>
      <c r="T45" s="6" t="b">
        <f t="shared" si="7"/>
        <v>0</v>
      </c>
      <c r="U45" s="5" t="b">
        <f t="shared" si="8"/>
        <v>0</v>
      </c>
    </row>
    <row r="46" spans="1:21" x14ac:dyDescent="0.25">
      <c r="A46" s="26">
        <v>33</v>
      </c>
      <c r="B46" s="27"/>
      <c r="C46" s="27"/>
      <c r="D46" s="28"/>
      <c r="E46" s="28"/>
      <c r="F46" s="28"/>
      <c r="G46" s="28"/>
      <c r="H46" s="28"/>
      <c r="I46" s="28"/>
      <c r="J46" s="23"/>
      <c r="K46" s="23"/>
      <c r="L46" s="29">
        <f t="shared" si="9"/>
        <v>0</v>
      </c>
      <c r="M46" s="3">
        <f t="shared" si="0"/>
        <v>0</v>
      </c>
      <c r="N46" s="2" t="b">
        <f t="shared" si="1"/>
        <v>0</v>
      </c>
      <c r="O46" s="2" t="b">
        <f t="shared" si="2"/>
        <v>0</v>
      </c>
      <c r="P46" s="2" t="b">
        <f t="shared" si="3"/>
        <v>0</v>
      </c>
      <c r="Q46" s="4" t="b">
        <f t="shared" si="4"/>
        <v>0</v>
      </c>
      <c r="R46" s="6" t="b">
        <f t="shared" si="5"/>
        <v>0</v>
      </c>
      <c r="S46" s="6" t="b">
        <f t="shared" si="6"/>
        <v>0</v>
      </c>
      <c r="T46" s="6" t="b">
        <f t="shared" si="7"/>
        <v>0</v>
      </c>
      <c r="U46" s="5" t="b">
        <f t="shared" si="8"/>
        <v>0</v>
      </c>
    </row>
    <row r="47" spans="1:21" x14ac:dyDescent="0.25">
      <c r="A47" s="30">
        <v>34</v>
      </c>
      <c r="B47" s="31"/>
      <c r="C47" s="31"/>
      <c r="D47" s="32"/>
      <c r="E47" s="32"/>
      <c r="F47" s="32"/>
      <c r="G47" s="32"/>
      <c r="H47" s="32"/>
      <c r="I47" s="32"/>
      <c r="J47" s="24"/>
      <c r="K47" s="24"/>
      <c r="L47" s="33">
        <f t="shared" si="9"/>
        <v>0</v>
      </c>
      <c r="M47" s="3">
        <f t="shared" ref="M47:M53" si="10">SUM(C47-B47)</f>
        <v>0</v>
      </c>
      <c r="N47" s="2" t="b">
        <f t="shared" si="1"/>
        <v>0</v>
      </c>
      <c r="O47" s="2" t="b">
        <f t="shared" si="2"/>
        <v>0</v>
      </c>
      <c r="P47" s="2" t="b">
        <f t="shared" si="3"/>
        <v>0</v>
      </c>
      <c r="Q47" s="4" t="b">
        <f t="shared" si="4"/>
        <v>0</v>
      </c>
      <c r="R47" s="6" t="b">
        <f t="shared" si="5"/>
        <v>0</v>
      </c>
      <c r="S47" s="6" t="b">
        <f t="shared" si="6"/>
        <v>0</v>
      </c>
      <c r="T47" s="6" t="b">
        <f t="shared" si="7"/>
        <v>0</v>
      </c>
      <c r="U47" s="5" t="b">
        <f t="shared" si="8"/>
        <v>0</v>
      </c>
    </row>
    <row r="48" spans="1:21" x14ac:dyDescent="0.25">
      <c r="A48" s="26">
        <v>35</v>
      </c>
      <c r="B48" s="27"/>
      <c r="C48" s="27"/>
      <c r="D48" s="28"/>
      <c r="E48" s="28"/>
      <c r="F48" s="28"/>
      <c r="G48" s="28"/>
      <c r="H48" s="28"/>
      <c r="I48" s="28"/>
      <c r="J48" s="23"/>
      <c r="K48" s="23"/>
      <c r="L48" s="29">
        <f t="shared" si="9"/>
        <v>0</v>
      </c>
      <c r="M48" s="3">
        <f t="shared" si="10"/>
        <v>0</v>
      </c>
      <c r="N48" s="2" t="b">
        <f t="shared" si="1"/>
        <v>0</v>
      </c>
      <c r="O48" s="2" t="b">
        <f t="shared" si="2"/>
        <v>0</v>
      </c>
      <c r="P48" s="2" t="b">
        <f t="shared" si="3"/>
        <v>0</v>
      </c>
      <c r="Q48" s="4" t="b">
        <f t="shared" si="4"/>
        <v>0</v>
      </c>
      <c r="R48" s="6" t="b">
        <f t="shared" si="5"/>
        <v>0</v>
      </c>
      <c r="S48" s="6" t="b">
        <f t="shared" si="6"/>
        <v>0</v>
      </c>
      <c r="T48" s="6" t="b">
        <f t="shared" si="7"/>
        <v>0</v>
      </c>
      <c r="U48" s="5" t="b">
        <f t="shared" si="8"/>
        <v>0</v>
      </c>
    </row>
    <row r="49" spans="1:21" x14ac:dyDescent="0.25">
      <c r="A49" s="30">
        <v>36</v>
      </c>
      <c r="B49" s="31"/>
      <c r="C49" s="31"/>
      <c r="D49" s="32"/>
      <c r="E49" s="32"/>
      <c r="F49" s="32"/>
      <c r="G49" s="32"/>
      <c r="H49" s="32"/>
      <c r="I49" s="32"/>
      <c r="J49" s="24"/>
      <c r="K49" s="24"/>
      <c r="L49" s="33">
        <f t="shared" si="9"/>
        <v>0</v>
      </c>
      <c r="M49" s="3">
        <f t="shared" si="10"/>
        <v>0</v>
      </c>
      <c r="N49" s="2" t="b">
        <f t="shared" si="1"/>
        <v>0</v>
      </c>
      <c r="O49" s="2" t="b">
        <f t="shared" si="2"/>
        <v>0</v>
      </c>
      <c r="P49" s="2" t="b">
        <f t="shared" si="3"/>
        <v>0</v>
      </c>
      <c r="Q49" s="4" t="b">
        <f t="shared" si="4"/>
        <v>0</v>
      </c>
      <c r="R49" s="6" t="b">
        <f t="shared" si="5"/>
        <v>0</v>
      </c>
      <c r="S49" s="6" t="b">
        <f t="shared" si="6"/>
        <v>0</v>
      </c>
      <c r="T49" s="6" t="b">
        <f t="shared" si="7"/>
        <v>0</v>
      </c>
      <c r="U49" s="5" t="b">
        <f t="shared" si="8"/>
        <v>0</v>
      </c>
    </row>
    <row r="50" spans="1:21" x14ac:dyDescent="0.25">
      <c r="A50" s="26">
        <v>37</v>
      </c>
      <c r="B50" s="27"/>
      <c r="C50" s="27"/>
      <c r="D50" s="28"/>
      <c r="E50" s="28"/>
      <c r="F50" s="28"/>
      <c r="G50" s="28"/>
      <c r="H50" s="28"/>
      <c r="I50" s="28"/>
      <c r="J50" s="23"/>
      <c r="K50" s="23"/>
      <c r="L50" s="29">
        <f t="shared" si="9"/>
        <v>0</v>
      </c>
      <c r="M50" s="3">
        <f t="shared" si="10"/>
        <v>0</v>
      </c>
      <c r="N50" s="2" t="b">
        <f t="shared" si="1"/>
        <v>0</v>
      </c>
      <c r="O50" s="2" t="b">
        <f t="shared" si="2"/>
        <v>0</v>
      </c>
      <c r="P50" s="2" t="b">
        <f t="shared" si="3"/>
        <v>0</v>
      </c>
      <c r="Q50" s="4" t="b">
        <f t="shared" si="4"/>
        <v>0</v>
      </c>
      <c r="R50" s="6" t="b">
        <f t="shared" si="5"/>
        <v>0</v>
      </c>
      <c r="S50" s="6" t="b">
        <f t="shared" si="6"/>
        <v>0</v>
      </c>
      <c r="T50" s="6" t="b">
        <f t="shared" si="7"/>
        <v>0</v>
      </c>
      <c r="U50" s="5" t="b">
        <f t="shared" si="8"/>
        <v>0</v>
      </c>
    </row>
    <row r="51" spans="1:21" x14ac:dyDescent="0.25">
      <c r="A51" s="30">
        <v>38</v>
      </c>
      <c r="B51" s="31"/>
      <c r="C51" s="31"/>
      <c r="D51" s="32"/>
      <c r="E51" s="32"/>
      <c r="F51" s="32"/>
      <c r="G51" s="32"/>
      <c r="H51" s="32"/>
      <c r="I51" s="32"/>
      <c r="J51" s="24"/>
      <c r="K51" s="24"/>
      <c r="L51" s="33">
        <f t="shared" si="9"/>
        <v>0</v>
      </c>
      <c r="M51" s="3">
        <f t="shared" si="10"/>
        <v>0</v>
      </c>
      <c r="N51" s="2" t="b">
        <f t="shared" si="1"/>
        <v>0</v>
      </c>
      <c r="O51" s="2" t="b">
        <f t="shared" si="2"/>
        <v>0</v>
      </c>
      <c r="P51" s="2" t="b">
        <f t="shared" si="3"/>
        <v>0</v>
      </c>
      <c r="Q51" s="4" t="b">
        <f t="shared" si="4"/>
        <v>0</v>
      </c>
      <c r="R51" s="6" t="b">
        <f t="shared" si="5"/>
        <v>0</v>
      </c>
      <c r="S51" s="6" t="b">
        <f t="shared" si="6"/>
        <v>0</v>
      </c>
      <c r="T51" s="6" t="b">
        <f t="shared" si="7"/>
        <v>0</v>
      </c>
      <c r="U51" s="5" t="b">
        <f t="shared" si="8"/>
        <v>0</v>
      </c>
    </row>
    <row r="52" spans="1:21" x14ac:dyDescent="0.25">
      <c r="A52" s="26">
        <v>39</v>
      </c>
      <c r="B52" s="27"/>
      <c r="C52" s="27"/>
      <c r="D52" s="28"/>
      <c r="E52" s="28"/>
      <c r="F52" s="28"/>
      <c r="G52" s="28"/>
      <c r="H52" s="28"/>
      <c r="I52" s="28"/>
      <c r="J52" s="23"/>
      <c r="K52" s="23"/>
      <c r="L52" s="29">
        <f t="shared" si="9"/>
        <v>0</v>
      </c>
      <c r="M52" s="3">
        <f t="shared" si="10"/>
        <v>0</v>
      </c>
      <c r="N52" s="2" t="b">
        <f t="shared" si="1"/>
        <v>0</v>
      </c>
      <c r="O52" s="2" t="b">
        <f t="shared" si="2"/>
        <v>0</v>
      </c>
      <c r="P52" s="2" t="b">
        <f t="shared" si="3"/>
        <v>0</v>
      </c>
      <c r="Q52" s="4" t="b">
        <f t="shared" si="4"/>
        <v>0</v>
      </c>
      <c r="R52" s="6" t="b">
        <f t="shared" si="5"/>
        <v>0</v>
      </c>
      <c r="S52" s="6" t="b">
        <f t="shared" si="6"/>
        <v>0</v>
      </c>
      <c r="T52" s="6" t="b">
        <f t="shared" si="7"/>
        <v>0</v>
      </c>
      <c r="U52" s="5" t="b">
        <f t="shared" si="8"/>
        <v>0</v>
      </c>
    </row>
    <row r="53" spans="1:21" ht="15.75" thickBot="1" x14ac:dyDescent="0.3">
      <c r="A53" s="34">
        <v>40</v>
      </c>
      <c r="B53" s="35"/>
      <c r="C53" s="35"/>
      <c r="D53" s="36"/>
      <c r="E53" s="36"/>
      <c r="F53" s="36"/>
      <c r="G53" s="36"/>
      <c r="H53" s="36"/>
      <c r="I53" s="36"/>
      <c r="J53" s="25"/>
      <c r="K53" s="25"/>
      <c r="L53" s="37">
        <f t="shared" si="9"/>
        <v>0</v>
      </c>
      <c r="M53" s="3">
        <f t="shared" si="10"/>
        <v>0</v>
      </c>
      <c r="N53" s="2" t="b">
        <f t="shared" si="1"/>
        <v>0</v>
      </c>
      <c r="O53" s="2" t="b">
        <f t="shared" si="2"/>
        <v>0</v>
      </c>
      <c r="P53" s="2" t="b">
        <f t="shared" si="3"/>
        <v>0</v>
      </c>
      <c r="Q53" s="4" t="b">
        <f t="shared" si="4"/>
        <v>0</v>
      </c>
      <c r="R53" s="6" t="b">
        <f t="shared" si="5"/>
        <v>0</v>
      </c>
      <c r="S53" s="6" t="b">
        <f t="shared" si="6"/>
        <v>0</v>
      </c>
      <c r="T53" s="6" t="b">
        <f t="shared" si="7"/>
        <v>0</v>
      </c>
      <c r="U53" s="5" t="b">
        <f t="shared" si="8"/>
        <v>0</v>
      </c>
    </row>
    <row r="54" spans="1:21" x14ac:dyDescent="0.25">
      <c r="A54" s="76" t="s">
        <v>38</v>
      </c>
      <c r="B54" s="77"/>
      <c r="C54" s="77"/>
      <c r="D54" s="77"/>
      <c r="E54" s="77"/>
      <c r="F54" s="77"/>
      <c r="G54" s="77"/>
      <c r="H54" s="77"/>
      <c r="I54" s="77"/>
      <c r="J54" s="38" t="s">
        <v>41</v>
      </c>
      <c r="K54" s="38" t="s">
        <v>42</v>
      </c>
      <c r="L54" s="39" t="s">
        <v>43</v>
      </c>
      <c r="M54" s="3"/>
      <c r="N54" s="2"/>
      <c r="O54" s="2"/>
      <c r="P54" s="2"/>
      <c r="Q54" s="4"/>
      <c r="R54" s="6"/>
      <c r="S54" s="6"/>
      <c r="T54" s="6"/>
      <c r="U54" s="5"/>
    </row>
    <row r="55" spans="1:21" x14ac:dyDescent="0.25">
      <c r="A55" s="78"/>
      <c r="B55" s="79"/>
      <c r="C55" s="79"/>
      <c r="D55" s="79"/>
      <c r="E55" s="79"/>
      <c r="F55" s="79"/>
      <c r="G55" s="79"/>
      <c r="H55" s="79"/>
      <c r="I55" s="79"/>
      <c r="J55" s="40" t="s">
        <v>33</v>
      </c>
      <c r="K55" s="23"/>
      <c r="L55" s="29">
        <f>IF(K55&lt;&gt;"",50,0)</f>
        <v>0</v>
      </c>
      <c r="M55" s="3"/>
      <c r="N55" s="2"/>
      <c r="O55" s="2"/>
      <c r="P55" s="2"/>
      <c r="Q55" s="4"/>
      <c r="R55" s="6"/>
      <c r="S55" s="6"/>
      <c r="T55" s="6"/>
      <c r="U55" s="5"/>
    </row>
    <row r="56" spans="1:21" x14ac:dyDescent="0.25">
      <c r="A56" s="78"/>
      <c r="B56" s="79"/>
      <c r="C56" s="79"/>
      <c r="D56" s="79"/>
      <c r="E56" s="79"/>
      <c r="F56" s="79"/>
      <c r="G56" s="79"/>
      <c r="H56" s="79"/>
      <c r="I56" s="79"/>
      <c r="J56" s="41" t="s">
        <v>34</v>
      </c>
      <c r="K56" s="24"/>
      <c r="L56" s="33">
        <f t="shared" ref="L56:L59" si="11">IF(K56&lt;&gt;"",50,0)</f>
        <v>0</v>
      </c>
      <c r="M56" s="3"/>
      <c r="N56" s="2"/>
      <c r="O56" s="2"/>
      <c r="P56" s="2"/>
      <c r="Q56" s="4"/>
      <c r="R56" s="6"/>
      <c r="S56" s="6"/>
      <c r="T56" s="6"/>
      <c r="U56" s="5"/>
    </row>
    <row r="57" spans="1:21" ht="15" customHeight="1" x14ac:dyDescent="0.25">
      <c r="A57" s="92" t="s">
        <v>39</v>
      </c>
      <c r="B57" s="93"/>
      <c r="C57" s="93"/>
      <c r="D57" s="93"/>
      <c r="E57" s="93"/>
      <c r="F57" s="93"/>
      <c r="G57" s="93"/>
      <c r="H57" s="93"/>
      <c r="I57" s="93"/>
      <c r="J57" s="40" t="s">
        <v>35</v>
      </c>
      <c r="K57" s="23"/>
      <c r="L57" s="29">
        <f t="shared" si="11"/>
        <v>0</v>
      </c>
      <c r="M57" s="3"/>
      <c r="N57" s="2"/>
      <c r="O57" s="2"/>
      <c r="P57" s="2"/>
      <c r="Q57" s="4"/>
      <c r="R57" s="6"/>
      <c r="S57" s="6"/>
      <c r="T57" s="6"/>
      <c r="U57" s="5"/>
    </row>
    <row r="58" spans="1:21" x14ac:dyDescent="0.25">
      <c r="A58" s="92"/>
      <c r="B58" s="93"/>
      <c r="C58" s="93"/>
      <c r="D58" s="93"/>
      <c r="E58" s="93"/>
      <c r="F58" s="93"/>
      <c r="G58" s="93"/>
      <c r="H58" s="93"/>
      <c r="I58" s="93"/>
      <c r="J58" s="41" t="s">
        <v>36</v>
      </c>
      <c r="K58" s="24"/>
      <c r="L58" s="33">
        <f t="shared" si="11"/>
        <v>0</v>
      </c>
      <c r="M58" s="3"/>
      <c r="N58" s="2"/>
      <c r="O58" s="2"/>
      <c r="P58" s="2"/>
      <c r="Q58" s="4"/>
      <c r="R58" s="6"/>
      <c r="S58" s="6"/>
      <c r="T58" s="6"/>
      <c r="U58" s="5"/>
    </row>
    <row r="59" spans="1:21" ht="15.75" thickBot="1" x14ac:dyDescent="0.3">
      <c r="A59" s="94"/>
      <c r="B59" s="95"/>
      <c r="C59" s="95"/>
      <c r="D59" s="95"/>
      <c r="E59" s="95"/>
      <c r="F59" s="95"/>
      <c r="G59" s="95"/>
      <c r="H59" s="95"/>
      <c r="I59" s="95"/>
      <c r="J59" s="42" t="s">
        <v>37</v>
      </c>
      <c r="K59" s="43"/>
      <c r="L59" s="44">
        <f t="shared" si="11"/>
        <v>0</v>
      </c>
      <c r="M59" s="3"/>
      <c r="N59" s="2"/>
      <c r="O59" s="2"/>
      <c r="P59" s="2"/>
      <c r="Q59" s="4"/>
      <c r="R59" s="6"/>
      <c r="S59" s="6"/>
      <c r="T59" s="6"/>
      <c r="U59" s="5"/>
    </row>
    <row r="60" spans="1:21" ht="15" customHeight="1" x14ac:dyDescent="0.25">
      <c r="A60" s="86" t="s">
        <v>28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8"/>
      <c r="M60" s="3"/>
      <c r="N60" s="2"/>
      <c r="O60" s="2"/>
      <c r="P60" s="2"/>
      <c r="Q60" s="4"/>
      <c r="R60" s="6"/>
      <c r="S60" s="6"/>
      <c r="T60" s="6"/>
      <c r="U60" s="5"/>
    </row>
    <row r="61" spans="1:21" ht="15" customHeight="1" thickBot="1" x14ac:dyDescent="0.3">
      <c r="A61" s="89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1"/>
    </row>
    <row r="62" spans="1:21" ht="15.75" customHeight="1" x14ac:dyDescent="0.25">
      <c r="A62" s="57" t="s">
        <v>27</v>
      </c>
      <c r="B62" s="58"/>
      <c r="C62" s="58"/>
      <c r="D62" s="58"/>
      <c r="E62" s="58"/>
      <c r="F62" s="58"/>
      <c r="G62" s="58"/>
      <c r="H62" s="58"/>
      <c r="I62" s="59"/>
      <c r="J62" s="55" t="s">
        <v>20</v>
      </c>
      <c r="K62" s="45">
        <f>SUM(L14:L59)</f>
        <v>0</v>
      </c>
      <c r="L62" s="46"/>
    </row>
    <row r="63" spans="1:21" ht="15" customHeight="1" x14ac:dyDescent="0.25">
      <c r="A63" s="60"/>
      <c r="B63" s="61"/>
      <c r="C63" s="61"/>
      <c r="D63" s="61"/>
      <c r="E63" s="61"/>
      <c r="F63" s="61"/>
      <c r="G63" s="61"/>
      <c r="H63" s="61"/>
      <c r="I63" s="62"/>
      <c r="J63" s="55"/>
      <c r="K63" s="45"/>
      <c r="L63" s="46"/>
    </row>
    <row r="64" spans="1:21" ht="15.75" thickBot="1" x14ac:dyDescent="0.3">
      <c r="A64" s="60"/>
      <c r="B64" s="61"/>
      <c r="C64" s="61"/>
      <c r="D64" s="61"/>
      <c r="E64" s="61"/>
      <c r="F64" s="61"/>
      <c r="G64" s="61"/>
      <c r="H64" s="61"/>
      <c r="I64" s="62"/>
      <c r="J64" s="56"/>
      <c r="K64" s="47"/>
      <c r="L64" s="48"/>
    </row>
    <row r="65" spans="1:12" ht="15" customHeight="1" x14ac:dyDescent="0.25">
      <c r="A65" s="96" t="s">
        <v>21</v>
      </c>
      <c r="B65" s="97"/>
      <c r="C65" s="97"/>
      <c r="D65" s="97"/>
      <c r="E65" s="97"/>
      <c r="F65" s="97"/>
      <c r="G65" s="97"/>
      <c r="H65" s="97"/>
      <c r="I65" s="98"/>
      <c r="J65" s="80" t="s">
        <v>44</v>
      </c>
      <c r="K65" s="49">
        <f>SUM(K62*0.4)</f>
        <v>0</v>
      </c>
      <c r="L65" s="50"/>
    </row>
    <row r="66" spans="1:12" ht="15" customHeight="1" x14ac:dyDescent="0.25">
      <c r="A66" s="99" t="s">
        <v>22</v>
      </c>
      <c r="B66" s="100"/>
      <c r="C66" s="100"/>
      <c r="D66" s="100"/>
      <c r="E66" s="100"/>
      <c r="F66" s="100"/>
      <c r="G66" s="100"/>
      <c r="H66" s="100"/>
      <c r="I66" s="101"/>
      <c r="J66" s="81"/>
      <c r="K66" s="51"/>
      <c r="L66" s="52"/>
    </row>
    <row r="67" spans="1:12" ht="15.75" thickBot="1" x14ac:dyDescent="0.3">
      <c r="A67" s="99" t="s">
        <v>23</v>
      </c>
      <c r="B67" s="100"/>
      <c r="C67" s="100"/>
      <c r="D67" s="100"/>
      <c r="E67" s="100"/>
      <c r="F67" s="100"/>
      <c r="G67" s="100"/>
      <c r="H67" s="100"/>
      <c r="I67" s="101"/>
      <c r="J67" s="82"/>
      <c r="K67" s="53"/>
      <c r="L67" s="54"/>
    </row>
    <row r="68" spans="1:12" x14ac:dyDescent="0.25">
      <c r="A68" s="99" t="s">
        <v>24</v>
      </c>
      <c r="B68" s="100"/>
      <c r="C68" s="100"/>
      <c r="D68" s="100"/>
      <c r="E68" s="100"/>
      <c r="F68" s="100"/>
      <c r="G68" s="100"/>
      <c r="H68" s="100"/>
      <c r="I68" s="101"/>
      <c r="J68" s="80" t="s">
        <v>45</v>
      </c>
      <c r="K68" s="49">
        <f>SUM(K62*0.6)</f>
        <v>0</v>
      </c>
      <c r="L68" s="50"/>
    </row>
    <row r="69" spans="1:12" ht="15" customHeight="1" x14ac:dyDescent="0.25">
      <c r="A69" s="99" t="s">
        <v>25</v>
      </c>
      <c r="B69" s="100"/>
      <c r="C69" s="100"/>
      <c r="D69" s="100"/>
      <c r="E69" s="100"/>
      <c r="F69" s="100"/>
      <c r="G69" s="100"/>
      <c r="H69" s="100"/>
      <c r="I69" s="101"/>
      <c r="J69" s="81"/>
      <c r="K69" s="51"/>
      <c r="L69" s="52"/>
    </row>
    <row r="70" spans="1:12" ht="15.75" customHeight="1" thickBot="1" x14ac:dyDescent="0.3">
      <c r="A70" s="71" t="s">
        <v>26</v>
      </c>
      <c r="B70" s="72"/>
      <c r="C70" s="72"/>
      <c r="D70" s="72"/>
      <c r="E70" s="72"/>
      <c r="F70" s="72"/>
      <c r="G70" s="72"/>
      <c r="H70" s="72"/>
      <c r="I70" s="73"/>
      <c r="J70" s="82"/>
      <c r="K70" s="53"/>
      <c r="L70" s="54"/>
    </row>
  </sheetData>
  <sheetProtection password="8F9C" sheet="1" objects="1" scenarios="1"/>
  <protectedRanges>
    <protectedRange sqref="F8:L11 B14:K53 K55:K59" name="Range1"/>
  </protectedRanges>
  <mergeCells count="26">
    <mergeCell ref="A60:L61"/>
    <mergeCell ref="A7:L7"/>
    <mergeCell ref="A8:E8"/>
    <mergeCell ref="F8:L8"/>
    <mergeCell ref="A9:E9"/>
    <mergeCell ref="F9:L9"/>
    <mergeCell ref="A10:E10"/>
    <mergeCell ref="F10:L10"/>
    <mergeCell ref="A11:E11"/>
    <mergeCell ref="F11:L11"/>
    <mergeCell ref="A12:L12"/>
    <mergeCell ref="A54:I56"/>
    <mergeCell ref="A57:I59"/>
    <mergeCell ref="A62:I64"/>
    <mergeCell ref="J62:J64"/>
    <mergeCell ref="K62:L64"/>
    <mergeCell ref="A65:I65"/>
    <mergeCell ref="J65:J67"/>
    <mergeCell ref="K65:L67"/>
    <mergeCell ref="A66:I66"/>
    <mergeCell ref="A67:I67"/>
    <mergeCell ref="A68:I68"/>
    <mergeCell ref="J68:J70"/>
    <mergeCell ref="K68:L70"/>
    <mergeCell ref="A69:I69"/>
    <mergeCell ref="A70:I70"/>
  </mergeCells>
  <dataValidations count="5">
    <dataValidation type="list" allowBlank="1" showInputMessage="1" showErrorMessage="1" sqref="D14:D53">
      <formula1>$V$15:$V$17</formula1>
    </dataValidation>
    <dataValidation type="list" allowBlank="1" showInputMessage="1" showErrorMessage="1" sqref="E14:G53 I14:I53">
      <formula1>$Y$15:$Y$16</formula1>
    </dataValidation>
    <dataValidation type="list" allowBlank="1" showInputMessage="1" showErrorMessage="1" sqref="H14:H53">
      <formula1>$Z$15:$Z$16</formula1>
    </dataValidation>
    <dataValidation type="list" allowBlank="1" showInputMessage="1" showErrorMessage="1" sqref="B14:B53">
      <formula1>$AA$14:$AA$16</formula1>
    </dataValidation>
    <dataValidation type="list" allowBlank="1" showInputMessage="1" showErrorMessage="1" sqref="C14:C53">
      <formula1>$AB$14:$AB$16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Euros_2017_Hotels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Qvor</dc:creator>
  <cp:lastModifiedBy>Qvor</cp:lastModifiedBy>
  <cp:lastPrinted>2016-12-04T17:21:12Z</cp:lastPrinted>
  <dcterms:created xsi:type="dcterms:W3CDTF">2016-12-02T08:09:13Z</dcterms:created>
  <dcterms:modified xsi:type="dcterms:W3CDTF">2016-12-05T04:13:46Z</dcterms:modified>
</cp:coreProperties>
</file>